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bomberosbog-my.sharepoint.com/personal/hmorales_bomberosbogota_gov_co/Documents/Documentos/Escritorio_Julio3_2022/UNIDAD BOMBEROS/Clasificacion/noviembre30_22/"/>
    </mc:Choice>
  </mc:AlternateContent>
  <xr:revisionPtr revIDLastSave="0" documentId="14_{CDE96D6F-2001-448E-9DC8-9099B49569E6}" xr6:coauthVersionLast="47" xr6:coauthVersionMax="47" xr10:uidLastSave="{00000000-0000-0000-0000-000000000000}"/>
  <bookViews>
    <workbookView xWindow="-120" yWindow="-120" windowWidth="20730" windowHeight="11160" xr2:uid="{0AFFFC50-5892-42DB-BB3A-7E9F62CEEBCE}"/>
  </bookViews>
  <sheets>
    <sheet name="Activos de Información" sheetId="1" r:id="rId1"/>
  </sheets>
  <externalReferences>
    <externalReference r:id="rId2"/>
  </externalReferences>
  <definedNames>
    <definedName name="_xlnm._FilterDatabase" localSheetId="0" hidden="1">'Activos de Información'!$A$7:$BH$37</definedName>
    <definedName name="ACCESO">[1]!Tabla3[[#All],[ACCESO]]</definedName>
    <definedName name="CATEGORIA">[1]!Tabla4[[#All],[CATEGORIA]]</definedName>
    <definedName name="CONSULTADIGITAL">[1]!Tabla7[[#All],[CONSULTADIGITAL]]</definedName>
    <definedName name="CONSULTAFISICO">[1]!Tabla6[[#All],[CONSULTAFISICO]]</definedName>
    <definedName name="FORMATO">[1]!Tabla2[[#All],[FORMATO]]</definedName>
    <definedName name="https___www.bomberosbogota.gov.co_transparencia_contratacion_plan_anual_adquisiciones_plan_anual_adquisiciones_2021" comment="Página web de bomberos de bogotá">'Activos de Información'!$Q$33</definedName>
    <definedName name="https___www.bomberosbogota.gov.co_transparencia_planeacion_planes_estrategicos_sectoriales_institucionales_plan_institucional_capacitacion" localSheetId="0">'Activos de Información'!$Q$34</definedName>
    <definedName name="Página" comment="-Redireccionamieno a página web donde se  encuentra la información del plan anual de adquisiones">'Activos de Información'!$Q$33</definedName>
    <definedName name="Página2" comment="Redireccionamiento a página web oficial seccion planeación">'Activos de Información'!$Q$37</definedName>
    <definedName name="Pagina3" comment="Redireccionamiento en donde se encuentra la información detallada">'Activos de Información'!$Q$34</definedName>
    <definedName name="PáginaWeb" comment="Se refiere al redireccionamento a la página oficial del cuerpo de bomberos sección planeación.">'Activos de Información'!$Q$37</definedName>
    <definedName name="Plan" comment="Redireccionamiento a página web pan de acción" localSheetId="0">'Activos de Información'!$Q$37</definedName>
    <definedName name="x">'Activos de Información'!$Q$34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14" i="1" l="1"/>
  <c r="AQ114" i="1"/>
  <c r="BB113" i="1"/>
  <c r="AQ113" i="1"/>
  <c r="BB112" i="1"/>
  <c r="AQ112" i="1"/>
  <c r="BB111" i="1"/>
  <c r="AQ111" i="1"/>
  <c r="BB110" i="1"/>
  <c r="AQ110" i="1"/>
  <c r="BB109" i="1"/>
  <c r="AQ109" i="1"/>
  <c r="BB108" i="1"/>
  <c r="AQ108" i="1"/>
  <c r="BB107" i="1"/>
  <c r="AQ107" i="1"/>
  <c r="BB106" i="1"/>
  <c r="AQ106" i="1"/>
  <c r="BB105" i="1"/>
  <c r="AQ105" i="1"/>
  <c r="BB104" i="1"/>
  <c r="AQ104" i="1"/>
  <c r="BB103" i="1"/>
  <c r="AQ103" i="1"/>
  <c r="BB102" i="1"/>
  <c r="AQ102" i="1"/>
  <c r="BB101" i="1"/>
  <c r="AQ101" i="1"/>
  <c r="BB100" i="1"/>
  <c r="AQ100" i="1"/>
  <c r="BB99" i="1"/>
  <c r="AQ99" i="1"/>
  <c r="BB98" i="1"/>
  <c r="AQ98" i="1"/>
  <c r="BB97" i="1"/>
  <c r="AQ97" i="1"/>
  <c r="BB96" i="1"/>
  <c r="AQ96" i="1"/>
  <c r="BB86" i="1"/>
  <c r="BB83" i="1"/>
  <c r="BB82" i="1"/>
  <c r="AQ82" i="1"/>
  <c r="BB81" i="1"/>
  <c r="AQ81" i="1"/>
  <c r="BB80" i="1"/>
  <c r="AQ80" i="1"/>
  <c r="BB79" i="1"/>
  <c r="AQ79" i="1"/>
  <c r="BB78" i="1"/>
  <c r="AQ78" i="1"/>
  <c r="BB77" i="1"/>
  <c r="AQ77" i="1"/>
  <c r="BB76" i="1"/>
  <c r="AQ76" i="1"/>
  <c r="BB75" i="1"/>
  <c r="AQ75" i="1"/>
  <c r="BB74" i="1"/>
  <c r="AQ74" i="1"/>
  <c r="BB73" i="1"/>
  <c r="AQ73" i="1"/>
  <c r="BB72" i="1"/>
  <c r="AQ72" i="1"/>
  <c r="BB71" i="1"/>
  <c r="AQ71" i="1"/>
  <c r="BB70" i="1"/>
  <c r="AQ70" i="1"/>
  <c r="BB69" i="1"/>
  <c r="AQ69" i="1"/>
  <c r="BB68" i="1"/>
  <c r="AQ68" i="1"/>
  <c r="BB67" i="1"/>
  <c r="AQ67" i="1"/>
  <c r="BB66" i="1"/>
  <c r="AQ66" i="1"/>
  <c r="BB65" i="1"/>
  <c r="AQ65" i="1"/>
  <c r="BB64" i="1"/>
  <c r="AQ64" i="1"/>
  <c r="BB63" i="1"/>
  <c r="AQ63" i="1"/>
  <c r="BB62" i="1"/>
  <c r="AQ62" i="1"/>
  <c r="BB61" i="1"/>
  <c r="AQ61" i="1"/>
  <c r="BB60" i="1"/>
  <c r="AQ60" i="1"/>
  <c r="BB59" i="1"/>
  <c r="AQ59" i="1"/>
  <c r="BB58" i="1"/>
  <c r="AQ58" i="1"/>
  <c r="BB57" i="1"/>
  <c r="AQ57" i="1"/>
  <c r="BB56" i="1"/>
  <c r="AQ56" i="1"/>
  <c r="BB55" i="1"/>
  <c r="AQ55" i="1"/>
  <c r="BB54" i="1"/>
  <c r="AQ54" i="1"/>
  <c r="BB53" i="1"/>
  <c r="AQ53" i="1"/>
  <c r="BB52" i="1"/>
  <c r="AQ52" i="1"/>
  <c r="BF51" i="1"/>
  <c r="BE51" i="1"/>
  <c r="AQ51" i="1"/>
  <c r="BB50" i="1"/>
  <c r="AQ50" i="1"/>
  <c r="BF49" i="1"/>
  <c r="BE49" i="1"/>
  <c r="AQ49" i="1"/>
  <c r="BF48" i="1"/>
  <c r="BE48" i="1"/>
  <c r="AQ48" i="1"/>
  <c r="BB47" i="1"/>
  <c r="AQ47" i="1"/>
  <c r="BB46" i="1"/>
  <c r="AQ46" i="1"/>
  <c r="BB45" i="1"/>
  <c r="AQ45" i="1"/>
  <c r="BB44" i="1"/>
  <c r="AQ44" i="1"/>
  <c r="BB43" i="1"/>
  <c r="AQ43" i="1"/>
  <c r="BB42" i="1"/>
  <c r="AQ42" i="1"/>
  <c r="BB41" i="1"/>
  <c r="AQ41" i="1"/>
  <c r="BB40" i="1"/>
  <c r="AQ40" i="1"/>
  <c r="BB39" i="1"/>
  <c r="AQ39" i="1"/>
  <c r="BB38" i="1"/>
  <c r="AQ38" i="1"/>
  <c r="BB37" i="1"/>
  <c r="AQ37" i="1"/>
  <c r="BB36" i="1"/>
  <c r="AQ36" i="1"/>
  <c r="BB35" i="1"/>
  <c r="AQ35" i="1"/>
  <c r="BB34" i="1"/>
  <c r="AQ34" i="1"/>
  <c r="BB33" i="1"/>
  <c r="AQ33" i="1"/>
  <c r="BB32" i="1"/>
  <c r="AQ32" i="1"/>
  <c r="BB31" i="1"/>
  <c r="AQ31" i="1"/>
  <c r="BB30" i="1"/>
  <c r="AQ30" i="1"/>
  <c r="BB29" i="1"/>
  <c r="AQ29" i="1"/>
  <c r="BB28" i="1"/>
  <c r="AQ28" i="1"/>
  <c r="BB27" i="1"/>
  <c r="AQ27" i="1"/>
  <c r="BB26" i="1"/>
  <c r="AQ26" i="1"/>
  <c r="BB25" i="1"/>
  <c r="AQ25" i="1"/>
  <c r="BB24" i="1"/>
  <c r="AQ24" i="1"/>
  <c r="BB23" i="1"/>
  <c r="AQ23" i="1"/>
  <c r="BB22" i="1"/>
  <c r="AQ22" i="1"/>
  <c r="BB21" i="1"/>
  <c r="AQ21" i="1"/>
  <c r="BB20" i="1"/>
  <c r="AQ20" i="1"/>
  <c r="BB19" i="1"/>
  <c r="AQ19" i="1"/>
  <c r="BB18" i="1"/>
  <c r="AQ18" i="1"/>
  <c r="BB17" i="1"/>
  <c r="AQ17" i="1"/>
  <c r="BB16" i="1"/>
  <c r="AQ16" i="1"/>
  <c r="BB15" i="1"/>
  <c r="AQ15" i="1"/>
  <c r="BB14" i="1"/>
  <c r="AQ14" i="1"/>
  <c r="BB13" i="1"/>
  <c r="AQ13" i="1"/>
  <c r="BB12" i="1"/>
  <c r="AQ12" i="1"/>
  <c r="BB11" i="1"/>
  <c r="AQ11" i="1"/>
  <c r="BB10" i="1"/>
  <c r="AQ10" i="1"/>
  <c r="BB9" i="1"/>
  <c r="AQ9" i="1"/>
  <c r="BB8" i="1"/>
  <c r="BE8" i="1" s="1"/>
  <c r="AQ8" i="1"/>
  <c r="BF9" i="1" l="1"/>
  <c r="BE9" i="1"/>
  <c r="BF10" i="1"/>
  <c r="BE10" i="1"/>
  <c r="BF11" i="1"/>
  <c r="BE11" i="1"/>
  <c r="BF12" i="1"/>
  <c r="BE12" i="1"/>
  <c r="BF13" i="1"/>
  <c r="BE13" i="1"/>
  <c r="BF14" i="1"/>
  <c r="BE14" i="1"/>
  <c r="BF15" i="1"/>
  <c r="BE15" i="1"/>
  <c r="BF16" i="1"/>
  <c r="BE16" i="1"/>
  <c r="BF17" i="1"/>
  <c r="BE17" i="1"/>
  <c r="BF18" i="1"/>
  <c r="BE18" i="1"/>
  <c r="BF19" i="1"/>
  <c r="BE19" i="1"/>
  <c r="BF20" i="1"/>
  <c r="BE20" i="1"/>
  <c r="BF21" i="1"/>
  <c r="BE21" i="1"/>
  <c r="BF22" i="1"/>
  <c r="BE22" i="1"/>
  <c r="BF23" i="1"/>
  <c r="BE23" i="1"/>
  <c r="BF24" i="1"/>
  <c r="BE24" i="1"/>
  <c r="BF25" i="1"/>
  <c r="BE25" i="1"/>
  <c r="BF26" i="1"/>
  <c r="BE26" i="1"/>
  <c r="BF27" i="1"/>
  <c r="BE27" i="1"/>
  <c r="BF28" i="1"/>
  <c r="BE28" i="1"/>
  <c r="BF29" i="1"/>
  <c r="BE29" i="1"/>
  <c r="BF30" i="1"/>
  <c r="BE30" i="1"/>
  <c r="BF31" i="1"/>
  <c r="BE31" i="1"/>
  <c r="BF32" i="1"/>
  <c r="BE32" i="1"/>
  <c r="BF33" i="1"/>
  <c r="BE33" i="1"/>
  <c r="BF34" i="1"/>
  <c r="BE34" i="1"/>
  <c r="BF35" i="1"/>
  <c r="BE35" i="1"/>
  <c r="BF36" i="1"/>
  <c r="BE36" i="1"/>
  <c r="BF37" i="1"/>
  <c r="BE37" i="1"/>
  <c r="BF38" i="1"/>
  <c r="BE38" i="1"/>
  <c r="BF39" i="1"/>
  <c r="BE39" i="1"/>
  <c r="BF40" i="1"/>
  <c r="BE40" i="1"/>
  <c r="BF41" i="1"/>
  <c r="BE41" i="1"/>
  <c r="BF42" i="1"/>
  <c r="BE42" i="1"/>
  <c r="BF43" i="1"/>
  <c r="BE43" i="1"/>
  <c r="BF44" i="1"/>
  <c r="BE44" i="1"/>
  <c r="BF45" i="1"/>
  <c r="BE45" i="1"/>
  <c r="BF46" i="1"/>
  <c r="BE46" i="1"/>
  <c r="BF47" i="1"/>
  <c r="BE47" i="1"/>
  <c r="BF50" i="1"/>
  <c r="BE50" i="1"/>
  <c r="BF52" i="1"/>
  <c r="BE52" i="1"/>
  <c r="BF53" i="1"/>
  <c r="BE53" i="1"/>
  <c r="BF54" i="1"/>
  <c r="BE54" i="1"/>
  <c r="BF55" i="1"/>
  <c r="BE55" i="1"/>
  <c r="BF56" i="1"/>
  <c r="BE56" i="1"/>
  <c r="BF57" i="1"/>
  <c r="BE57" i="1"/>
  <c r="BF58" i="1"/>
  <c r="BE58" i="1"/>
  <c r="BF59" i="1"/>
  <c r="BE59" i="1"/>
  <c r="BF60" i="1"/>
  <c r="BE60" i="1"/>
  <c r="BF61" i="1"/>
  <c r="BE61" i="1"/>
  <c r="BF62" i="1"/>
  <c r="BE62" i="1"/>
  <c r="BF63" i="1"/>
  <c r="BE63" i="1"/>
  <c r="BF64" i="1"/>
  <c r="BE64" i="1"/>
  <c r="BF65" i="1"/>
  <c r="BE65" i="1"/>
  <c r="BF66" i="1"/>
  <c r="BE66" i="1"/>
  <c r="BF67" i="1"/>
  <c r="BE67" i="1"/>
  <c r="BF68" i="1"/>
  <c r="BE68" i="1"/>
  <c r="BF69" i="1"/>
  <c r="BE69" i="1"/>
  <c r="BF70" i="1"/>
  <c r="BE70" i="1"/>
  <c r="BF71" i="1"/>
  <c r="BE71" i="1"/>
  <c r="BF72" i="1"/>
  <c r="BE72" i="1"/>
  <c r="BF73" i="1"/>
  <c r="BE73" i="1"/>
  <c r="BF74" i="1"/>
  <c r="BE74" i="1"/>
  <c r="BF75" i="1"/>
  <c r="BE75" i="1"/>
  <c r="BF76" i="1"/>
  <c r="BE76" i="1"/>
  <c r="BF77" i="1"/>
  <c r="BE77" i="1"/>
  <c r="BF78" i="1"/>
  <c r="BE78" i="1"/>
  <c r="BF79" i="1"/>
  <c r="BE79" i="1"/>
  <c r="BF80" i="1"/>
  <c r="BE80" i="1"/>
  <c r="BF81" i="1"/>
  <c r="BE81" i="1"/>
  <c r="BF82" i="1"/>
  <c r="BE82" i="1"/>
  <c r="BF96" i="1"/>
  <c r="BE96" i="1"/>
  <c r="BF97" i="1"/>
  <c r="BE97" i="1"/>
  <c r="BF98" i="1"/>
  <c r="BE98" i="1"/>
  <c r="BF99" i="1"/>
  <c r="BE99" i="1"/>
  <c r="BF100" i="1"/>
  <c r="BE100" i="1"/>
  <c r="BF101" i="1"/>
  <c r="BE101" i="1"/>
  <c r="BF102" i="1"/>
  <c r="BE102" i="1"/>
  <c r="BF103" i="1"/>
  <c r="BE103" i="1"/>
  <c r="BF104" i="1"/>
  <c r="BE104" i="1"/>
  <c r="BF105" i="1"/>
  <c r="BE105" i="1"/>
  <c r="BF106" i="1"/>
  <c r="BE106" i="1"/>
  <c r="BF107" i="1"/>
  <c r="BE107" i="1"/>
  <c r="BF108" i="1"/>
  <c r="BE108" i="1"/>
  <c r="BF109" i="1"/>
  <c r="BE109" i="1"/>
  <c r="BF110" i="1"/>
  <c r="BE110" i="1"/>
  <c r="BF111" i="1"/>
  <c r="BE111" i="1"/>
  <c r="BF112" i="1"/>
  <c r="BE112" i="1"/>
  <c r="BF113" i="1"/>
  <c r="BE113" i="1"/>
  <c r="BF114" i="1"/>
  <c r="BE1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ASUS</author>
  </authors>
  <commentList>
    <comment ref="T6" authorId="0" shapeId="0" xr:uid="{1FCFFD4B-5BE4-4903-9445-C06496659B30}">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F1E0B2C0-AB9B-41AF-A714-D89082B7B17D}">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192F1E9A-7996-430B-BC6D-DDEB33C55220}">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0C62E1AE-C2D3-4B95-8804-CC10F167A42D}">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B8B8BE4A-AB10-422A-A62D-C7B046F7AE99}">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6F303DFF-3B07-4432-AB95-C5B194B1D9A7}">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E272B967-4904-4089-BA15-F8133A98CFC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8F411640-B45E-4407-9511-4013998BF34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682E53E7-3002-4846-9617-C4ADF1811672}">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F0A5AD92-232D-48E5-B6BD-F166B327236A}">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B65FDAA9-3C16-4D05-A821-BAA16A7BB7CC}">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7F2B69DE-D2E3-4F8C-8F70-57CEA0B55576}">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4BA500ED-3503-4B1E-B75B-4F64ECEC462B}">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5EB75A22-A8C3-49C5-B785-691F6DB73719}">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1F2AAC09-3ADA-4EFB-AA20-D458222864A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E514E13C-4C04-4FEC-B511-195641E153BE}">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74241170-00BC-48DE-B19A-4EB84CADF27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2584956C-BBC9-4A25-BA6C-267990784743}">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49DEFF07-B979-4E8B-A810-6883968CBCF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49741E7B-C70D-48F1-8111-FCE67F8C9B0D}">
      <text>
        <r>
          <rPr>
            <sz val="8"/>
            <color indexed="81"/>
            <rFont val="Tahoma"/>
            <family val="2"/>
          </rPr>
          <t>De ser Si seleccione:
Compromete secretos comerciales, industriales, profesionales. En CONDICION LEGITIMA DE EXCEPCION.</t>
        </r>
      </text>
    </comment>
    <comment ref="AQ9" authorId="1" shapeId="0" xr:uid="{5EA868FE-67CF-43A9-9D53-86019458611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2985350B-FAF0-44CF-8E87-8ADB5764D021}">
      <text>
        <r>
          <rPr>
            <sz val="8"/>
            <color indexed="81"/>
            <rFont val="Tahoma"/>
            <family val="2"/>
          </rPr>
          <t>De ser Si seleccione:
Compromete secretos comerciales, industriales, profesionales. En CONDICION LEGITIMA DE EXCEPCION.</t>
        </r>
      </text>
    </comment>
    <comment ref="AQ10" authorId="1" shapeId="0" xr:uid="{870E4F27-028B-49C0-B2BB-DE3CF4D9C06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02B573C2-5B45-48DD-AB12-24DA49D500A0}">
      <text>
        <r>
          <rPr>
            <sz val="8"/>
            <color indexed="81"/>
            <rFont val="Tahoma"/>
            <family val="2"/>
          </rPr>
          <t>De ser Si seleccione:
Compromete secretos comerciales, industriales, profesionales. En CONDICION LEGITIMA DE EXCEPCION.</t>
        </r>
      </text>
    </comment>
    <comment ref="AQ11" authorId="1" shapeId="0" xr:uid="{6A06903A-AFEE-4AF4-9B67-943B3419E19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14E38A23-4E21-4D3C-8B53-C14EBDF1E994}">
      <text>
        <r>
          <rPr>
            <sz val="8"/>
            <color indexed="81"/>
            <rFont val="Tahoma"/>
            <family val="2"/>
          </rPr>
          <t>De ser Si seleccione:
Compromete secretos comerciales, industriales, profesionales. En CONDICION LEGITIMA DE EXCEPCION.</t>
        </r>
      </text>
    </comment>
    <comment ref="AQ12" authorId="1" shapeId="0" xr:uid="{9E2F903A-F896-45C9-BAAE-D9F77BF2AA4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F2B82560-2974-416A-B59E-2C9AE37C30CE}">
      <text>
        <r>
          <rPr>
            <sz val="8"/>
            <color indexed="81"/>
            <rFont val="Tahoma"/>
            <family val="2"/>
          </rPr>
          <t>De ser Si seleccione:
Compromete secretos comerciales, industriales, profesionales. En CONDICION LEGITIMA DE EXCEPCION.</t>
        </r>
      </text>
    </comment>
    <comment ref="AQ13" authorId="1" shapeId="0" xr:uid="{E8D8188B-E703-4380-AA4D-F68A0400B8B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1EA3959C-93A1-4ED0-A9CA-B6EAAA174A64}">
      <text>
        <r>
          <rPr>
            <sz val="8"/>
            <color indexed="81"/>
            <rFont val="Tahoma"/>
            <family val="2"/>
          </rPr>
          <t>De ser Si seleccione:
Compromete secretos comerciales, industriales, profesionales. En CONDICION LEGITIMA DE EXCEPCION.</t>
        </r>
      </text>
    </comment>
    <comment ref="AQ14" authorId="1" shapeId="0" xr:uid="{1C1D1676-9918-46BA-95CA-99910C6B476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218D9601-9951-45C4-B79A-33B636808A20}">
      <text>
        <r>
          <rPr>
            <sz val="8"/>
            <color indexed="81"/>
            <rFont val="Tahoma"/>
            <family val="2"/>
          </rPr>
          <t>De ser Si seleccione:
Compromete secretos comerciales, industriales, profesionales. En CONDICION LEGITIMA DE EXCEPCION.</t>
        </r>
      </text>
    </comment>
    <comment ref="AQ15" authorId="1" shapeId="0" xr:uid="{329F9BB0-91CB-4462-A2AD-CB7A0C5DBD4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E7A9CD78-13E7-45D2-A8F7-FC5985D8B541}">
      <text>
        <r>
          <rPr>
            <sz val="8"/>
            <color indexed="81"/>
            <rFont val="Tahoma"/>
            <family val="2"/>
          </rPr>
          <t>De ser Si seleccione:
Compromete secretos comerciales, industriales, profesionales. En CONDICION LEGITIMA DE EXCEPCION.</t>
        </r>
      </text>
    </comment>
    <comment ref="AQ16" authorId="1" shapeId="0" xr:uid="{86F4B8B8-6775-4A43-9374-658A8795368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241D6F6D-7582-4B39-80BD-5191B2622F11}">
      <text>
        <r>
          <rPr>
            <sz val="8"/>
            <color indexed="81"/>
            <rFont val="Tahoma"/>
            <family val="2"/>
          </rPr>
          <t>De ser Si seleccione:
Compromete secretos comerciales, industriales, profesionales. En CONDICION LEGITIMA DE EXCEPCION.</t>
        </r>
      </text>
    </comment>
    <comment ref="AQ17" authorId="1" shapeId="0" xr:uid="{B40F5AA8-4EB6-49FE-B999-D91FC14EC96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EF4B418D-44C3-4A8E-92B8-A4893F53905B}">
      <text>
        <r>
          <rPr>
            <sz val="8"/>
            <color indexed="81"/>
            <rFont val="Tahoma"/>
            <family val="2"/>
          </rPr>
          <t>De ser Si seleccione:
Compromete secretos comerciales, industriales, profesionales. En CONDICION LEGITIMA DE EXCEPCION.</t>
        </r>
      </text>
    </comment>
    <comment ref="AQ18" authorId="1" shapeId="0" xr:uid="{A326F1A2-1871-4F4C-A16A-DE874F03D5A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2E0A5545-18B2-483F-94AB-F835569A6170}">
      <text>
        <r>
          <rPr>
            <sz val="8"/>
            <color indexed="81"/>
            <rFont val="Tahoma"/>
            <family val="2"/>
          </rPr>
          <t>De ser Si seleccione:
Compromete secretos comerciales, industriales, profesionales. En CONDICION LEGITIMA DE EXCEPCION.</t>
        </r>
      </text>
    </comment>
    <comment ref="AQ19" authorId="1" shapeId="0" xr:uid="{50255F90-F40F-4159-879A-848D74D2E89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FA44512D-04FE-4064-BAF7-0CD1A42BBD31}">
      <text>
        <r>
          <rPr>
            <sz val="8"/>
            <color indexed="81"/>
            <rFont val="Tahoma"/>
            <family val="2"/>
          </rPr>
          <t>De ser Si seleccione:
Compromete secretos comerciales, industriales, profesionales. En CONDICION LEGITIMA DE EXCEPCION.</t>
        </r>
      </text>
    </comment>
    <comment ref="AQ20" authorId="1" shapeId="0" xr:uid="{B653A96B-0C8F-432A-AAFB-D8257A55C66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5A76D06F-498B-4880-982E-A18C2BBA1CAB}">
      <text>
        <r>
          <rPr>
            <sz val="8"/>
            <color indexed="81"/>
            <rFont val="Tahoma"/>
            <family val="2"/>
          </rPr>
          <t>De ser Si seleccione:
Compromete secretos comerciales, industriales, profesionales. En CONDICION LEGITIMA DE EXCEPCION.</t>
        </r>
      </text>
    </comment>
    <comment ref="AQ21" authorId="1" shapeId="0" xr:uid="{EA7EDFD9-7642-470A-A6EB-304C3BEDAD6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0429EA3D-76BA-47ED-9A55-16B63E74C631}">
      <text>
        <r>
          <rPr>
            <sz val="8"/>
            <color indexed="81"/>
            <rFont val="Tahoma"/>
            <family val="2"/>
          </rPr>
          <t>De ser Si seleccione:
Compromete secretos comerciales, industriales, profesionales. En CONDICION LEGITIMA DE EXCEPCION.</t>
        </r>
      </text>
    </comment>
    <comment ref="AQ22" authorId="1" shapeId="0" xr:uid="{9954D3CC-B1EE-4C19-A647-6AA25C5D11E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56E6BC57-A4C1-4B64-A148-FBDDAFCD45B6}">
      <text>
        <r>
          <rPr>
            <sz val="8"/>
            <color indexed="81"/>
            <rFont val="Tahoma"/>
            <family val="2"/>
          </rPr>
          <t>De ser Si seleccione:
Compromete secretos comerciales, industriales, profesionales. En CONDICION LEGITIMA DE EXCEPCION.</t>
        </r>
      </text>
    </comment>
    <comment ref="AQ23" authorId="1" shapeId="0" xr:uid="{3CD41E40-4C67-491B-A753-CED202900C4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AB16501F-8415-47D2-9C96-34A4DAB4F945}">
      <text>
        <r>
          <rPr>
            <sz val="8"/>
            <color indexed="81"/>
            <rFont val="Tahoma"/>
            <family val="2"/>
          </rPr>
          <t>De ser Si seleccione:
Compromete secretos comerciales, industriales, profesionales. En CONDICION LEGITIMA DE EXCEPCION.</t>
        </r>
      </text>
    </comment>
    <comment ref="AQ24" authorId="1" shapeId="0" xr:uid="{A6A73FA6-50AF-4D64-B039-F034E893FA6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52E3A84F-BD2C-41F6-BE4B-364BE4F70729}">
      <text>
        <r>
          <rPr>
            <sz val="8"/>
            <color indexed="81"/>
            <rFont val="Tahoma"/>
            <family val="2"/>
          </rPr>
          <t>De ser Si seleccione:
Compromete secretos comerciales, industriales, profesionales. En CONDICION LEGITIMA DE EXCEPCION.</t>
        </r>
      </text>
    </comment>
    <comment ref="AQ25" authorId="1" shapeId="0" xr:uid="{460B4EB5-E13B-4267-AD58-F4216E5C13E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5" authorId="1" shapeId="0" xr:uid="{5A0BC83E-32A4-4822-B2A4-FC75E13EECA9}">
      <text>
        <r>
          <rPr>
            <sz val="8"/>
            <color indexed="81"/>
            <rFont val="Tahoma"/>
            <family val="2"/>
          </rPr>
          <t>De ser Si seleccione:
Compromete secretos comerciales, industriales, profesionales. En CONDICION LEGITIMA DE EXCEPCION.</t>
        </r>
      </text>
    </comment>
    <comment ref="AQ26" authorId="1" shapeId="0" xr:uid="{C4E1F617-74CC-4916-9BC2-2C494DEBBBA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6" authorId="1" shapeId="0" xr:uid="{E08D3077-0A12-4E14-B528-DFBA4CDC2835}">
      <text>
        <r>
          <rPr>
            <sz val="8"/>
            <color indexed="81"/>
            <rFont val="Tahoma"/>
            <family val="2"/>
          </rPr>
          <t>De ser Si seleccione:
Compromete secretos comerciales, industriales, profesionales. En CONDICION LEGITIMA DE EXCEPCION.</t>
        </r>
      </text>
    </comment>
    <comment ref="AQ27" authorId="1" shapeId="0" xr:uid="{4C0088CC-48D9-44B6-8C05-C9D5DC6DEDA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7" authorId="1" shapeId="0" xr:uid="{FC56FC8E-DE30-4EF0-A1F9-95E6603B4E32}">
      <text>
        <r>
          <rPr>
            <sz val="8"/>
            <color indexed="81"/>
            <rFont val="Tahoma"/>
            <family val="2"/>
          </rPr>
          <t>De ser Si seleccione:
Compromete secretos comerciales, industriales, profesionales. En CONDICION LEGITIMA DE EXCEPCION.</t>
        </r>
      </text>
    </comment>
    <comment ref="AS28" authorId="1" shapeId="0" xr:uid="{B01A2789-5088-43A3-B13A-757F61142496}">
      <text>
        <r>
          <rPr>
            <sz val="8"/>
            <color indexed="81"/>
            <rFont val="Tahoma"/>
            <family val="2"/>
          </rPr>
          <t>De ser Si seleccione:
Compromete secretos comerciales, industriales, profesionales. En CONDICION LEGITIMA DE EXCEPCION.</t>
        </r>
      </text>
    </comment>
    <comment ref="AS29" authorId="1" shapeId="0" xr:uid="{63D1A184-B020-4B3A-A1A4-6CE5A40DD5EB}">
      <text>
        <r>
          <rPr>
            <sz val="8"/>
            <color indexed="81"/>
            <rFont val="Tahoma"/>
            <family val="2"/>
          </rPr>
          <t>De ser Si seleccione:
Compromete secretos comerciales, industriales, profesionales. En CONDICION LEGITIMA DE EXCEPCION.</t>
        </r>
      </text>
    </comment>
    <comment ref="AS30" authorId="1" shapeId="0" xr:uid="{A0E99861-0504-48B9-B426-74CF8AC35EC2}">
      <text>
        <r>
          <rPr>
            <sz val="8"/>
            <color indexed="81"/>
            <rFont val="Tahoma"/>
            <family val="2"/>
          </rPr>
          <t>De ser Si seleccione:
Compromete secretos comerciales, industriales, profesionales. En CONDICION LEGITIMA DE EXCEPCION.</t>
        </r>
      </text>
    </comment>
    <comment ref="AS31" authorId="1" shapeId="0" xr:uid="{8BEAA409-9F30-4808-89B6-27F6ED6FD022}">
      <text>
        <r>
          <rPr>
            <sz val="8"/>
            <color indexed="81"/>
            <rFont val="Tahoma"/>
            <family val="2"/>
          </rPr>
          <t>De ser Si seleccione:
Compromete secretos comerciales, industriales, profesionales. En CONDICION LEGITIMA DE EXCEPCION.</t>
        </r>
      </text>
    </comment>
    <comment ref="AS32" authorId="1" shapeId="0" xr:uid="{B638569D-CB68-41BC-99EC-67B44786A178}">
      <text>
        <r>
          <rPr>
            <sz val="8"/>
            <color indexed="81"/>
            <rFont val="Tahoma"/>
            <family val="2"/>
          </rPr>
          <t>De ser Si seleccione:
Compromete secretos comerciales, industriales, profesionales. En CONDICION LEGITIMA DE EXCEPCION.</t>
        </r>
      </text>
    </comment>
    <comment ref="AQ33" authorId="1" shapeId="0" xr:uid="{2EE7604A-C4D7-473D-939C-C6027F1F9FA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3" authorId="1" shapeId="0" xr:uid="{7F54E6D3-8655-47A8-A59B-525EA9D1B821}">
      <text>
        <r>
          <rPr>
            <sz val="8"/>
            <color indexed="81"/>
            <rFont val="Tahoma"/>
            <family val="2"/>
          </rPr>
          <t>De ser Si seleccione:
Compromete secretos comerciales, industriales, profesionales. En CONDICION LEGITIMA DE EXCEPCION.</t>
        </r>
      </text>
    </comment>
    <comment ref="AQ34" authorId="1" shapeId="0" xr:uid="{6F014CE7-916A-4D65-83F5-29C811CFABA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4" authorId="1" shapeId="0" xr:uid="{4CEAEBD3-BAAC-49E2-8A10-00070E4C0819}">
      <text>
        <r>
          <rPr>
            <sz val="8"/>
            <color indexed="81"/>
            <rFont val="Tahoma"/>
            <family val="2"/>
          </rPr>
          <t>De ser Si seleccione:
Compromete secretos comerciales, industriales, profesionales. En CONDICION LEGITIMA DE EXCEPCION.</t>
        </r>
      </text>
    </comment>
    <comment ref="AQ35" authorId="1" shapeId="0" xr:uid="{3C9A4D6A-E88D-4C2F-9073-6D4504576CA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5" authorId="1" shapeId="0" xr:uid="{8B405000-275F-48A6-BB30-8322E6558F0E}">
      <text>
        <r>
          <rPr>
            <sz val="8"/>
            <color indexed="81"/>
            <rFont val="Tahoma"/>
            <family val="2"/>
          </rPr>
          <t>De ser Si seleccione:
Compromete secretos comerciales, industriales, profesionales. En CONDICION LEGITIMA DE EXCEPCION.</t>
        </r>
      </text>
    </comment>
    <comment ref="AQ36" authorId="1" shapeId="0" xr:uid="{6A704271-49A8-42CC-ADEA-339D918C2F3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6" authorId="1" shapeId="0" xr:uid="{6FEB63A5-AC83-48DE-992D-5266C8B3DFC0}">
      <text>
        <r>
          <rPr>
            <sz val="8"/>
            <color indexed="81"/>
            <rFont val="Tahoma"/>
            <family val="2"/>
          </rPr>
          <t>De ser Si seleccione:
Compromete secretos comerciales, industriales, profesionales. En CONDICION LEGITIMA DE EXCEPCION.</t>
        </r>
      </text>
    </comment>
    <comment ref="AQ37" authorId="1" shapeId="0" xr:uid="{B4875AB3-4229-4657-B315-5BBAC41577C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7" authorId="1" shapeId="0" xr:uid="{3314DA4C-8073-4FD0-98CB-5B1CFB528973}">
      <text>
        <r>
          <rPr>
            <sz val="8"/>
            <color indexed="81"/>
            <rFont val="Tahoma"/>
            <family val="2"/>
          </rPr>
          <t>De ser Si seleccione:
Compromete secretos comerciales, industriales, profesionales. En CONDICION LEGITIMA DE EXCEPCION.</t>
        </r>
      </text>
    </comment>
    <comment ref="AQ38" authorId="1" shapeId="0" xr:uid="{5EBDC51A-0527-43CF-A0A2-1E3639C00DC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8" authorId="1" shapeId="0" xr:uid="{E8EA5077-317E-414A-B4DC-FCEA67475193}">
      <text>
        <r>
          <rPr>
            <sz val="8"/>
            <color indexed="81"/>
            <rFont val="Tahoma"/>
            <family val="2"/>
          </rPr>
          <t>De ser Si seleccione:
Compromete secretos comerciales, industriales, profesionales. En CONDICION LEGITIMA DE EXCEPCION.</t>
        </r>
      </text>
    </comment>
    <comment ref="AQ39" authorId="1" shapeId="0" xr:uid="{C631AC9E-61E9-48A9-9E6A-D14E32F78D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9" authorId="1" shapeId="0" xr:uid="{70A89C70-7C1A-4645-82C7-CCA8A33D417B}">
      <text>
        <r>
          <rPr>
            <sz val="8"/>
            <color indexed="81"/>
            <rFont val="Tahoma"/>
            <family val="2"/>
          </rPr>
          <t>De ser Si seleccione:
Compromete secretos comerciales, industriales, profesionales. En CONDICION LEGITIMA DE EXCEPCION.</t>
        </r>
      </text>
    </comment>
    <comment ref="AQ40" authorId="1" shapeId="0" xr:uid="{3306EF6C-B81A-4D42-838E-661F77E4429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0" authorId="1" shapeId="0" xr:uid="{0CE94622-BD18-4879-979A-F2E385D02662}">
      <text>
        <r>
          <rPr>
            <sz val="8"/>
            <color indexed="81"/>
            <rFont val="Tahoma"/>
            <family val="2"/>
          </rPr>
          <t>De ser Si seleccione:
Compromete secretos comerciales, industriales, profesionales. En CONDICION LEGITIMA DE EXCEPCION.</t>
        </r>
      </text>
    </comment>
    <comment ref="AQ41" authorId="1" shapeId="0" xr:uid="{D8A4527A-3066-4FE0-803D-0B115EEB970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1" authorId="1" shapeId="0" xr:uid="{FF2167B4-AC61-4B31-A800-C9C39FBF8CE3}">
      <text>
        <r>
          <rPr>
            <sz val="8"/>
            <color indexed="81"/>
            <rFont val="Tahoma"/>
            <family val="2"/>
          </rPr>
          <t>De ser Si seleccione:
Compromete secretos comerciales, industriales, profesionales. En CONDICION LEGITIMA DE EXCEPCION.</t>
        </r>
      </text>
    </comment>
    <comment ref="AA42" authorId="2" shapeId="0" xr:uid="{BADC704A-1BA5-4A63-B806-D8A25CEE98EB}">
      <text>
        <r>
          <rPr>
            <b/>
            <sz val="9"/>
            <color indexed="81"/>
            <rFont val="Tahoma"/>
            <charset val="1"/>
          </rPr>
          <t>ASUS:</t>
        </r>
        <r>
          <rPr>
            <sz val="9"/>
            <color indexed="81"/>
            <rFont val="Tahoma"/>
            <charset val="1"/>
          </rPr>
          <t xml:space="preserve">
Los bomberos no son peritos. Se limitan a la informacio que se les de en sitio de emergencia.</t>
        </r>
      </text>
    </comment>
    <comment ref="AI42" authorId="2" shapeId="0" xr:uid="{B9B04E4D-F453-408E-B343-52457F4E67FB}">
      <text>
        <r>
          <rPr>
            <b/>
            <sz val="9"/>
            <color indexed="81"/>
            <rFont val="Tahoma"/>
            <charset val="1"/>
          </rPr>
          <t>ASUS:</t>
        </r>
        <r>
          <rPr>
            <sz val="9"/>
            <color indexed="81"/>
            <rFont val="Tahoma"/>
            <charset val="1"/>
          </rPr>
          <t xml:space="preserve">
Datos de co morbilidades por procedimientos que se puedan realizar</t>
        </r>
      </text>
    </comment>
    <comment ref="AQ42" authorId="1" shapeId="0" xr:uid="{31A243B2-CF95-485D-9DE1-938057B01FF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2" authorId="1" shapeId="0" xr:uid="{484EBA46-F1FF-4D5A-A5E6-E47D58AF7414}">
      <text>
        <r>
          <rPr>
            <sz val="8"/>
            <color indexed="81"/>
            <rFont val="Tahoma"/>
            <family val="2"/>
          </rPr>
          <t>De ser Si seleccione:
Compromete secretos comerciales, industriales, profesionales. En CONDICION LEGITIMA DE EXCEPCION.</t>
        </r>
      </text>
    </comment>
    <comment ref="AQ43" authorId="1" shapeId="0" xr:uid="{E10B9AFB-323F-4B70-94E7-5D9C33E3C2A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3" authorId="1" shapeId="0" xr:uid="{A541C873-5A69-48CA-A15D-C1C962F442CD}">
      <text>
        <r>
          <rPr>
            <sz val="8"/>
            <color indexed="81"/>
            <rFont val="Tahoma"/>
            <family val="2"/>
          </rPr>
          <t>De ser Si seleccione:
Compromete secretos comerciales, industriales, profesionales. En CONDICION LEGITIMA DE EXCEPCION.</t>
        </r>
      </text>
    </comment>
    <comment ref="AS44" authorId="1" shapeId="0" xr:uid="{55EC056F-9023-477B-98D8-CADA5ED71945}">
      <text>
        <r>
          <rPr>
            <sz val="8"/>
            <color indexed="81"/>
            <rFont val="Tahoma"/>
            <family val="2"/>
          </rPr>
          <t>De ser Si seleccione:
Compromete secretos comerciales, industriales, profesionales. En CONDICION LEGITIMA DE EXCEPCION.</t>
        </r>
      </text>
    </comment>
    <comment ref="AS45" authorId="1" shapeId="0" xr:uid="{A11158D7-FD2B-443F-95BE-774317E573B7}">
      <text>
        <r>
          <rPr>
            <sz val="8"/>
            <color indexed="81"/>
            <rFont val="Tahoma"/>
            <family val="2"/>
          </rPr>
          <t>De ser Si seleccione:
Compromete secretos comerciales, industriales, profesionales. En CONDICION LEGITIMA DE EXCEPCION.</t>
        </r>
      </text>
    </comment>
    <comment ref="R46" authorId="2" shapeId="0" xr:uid="{D554B295-3D0D-40D1-BA8A-6CC4E10F8405}">
      <text>
        <r>
          <rPr>
            <b/>
            <sz val="9"/>
            <color indexed="81"/>
            <rFont val="Tahoma"/>
            <charset val="1"/>
          </rPr>
          <t>ASUS:</t>
        </r>
        <r>
          <rPr>
            <sz val="9"/>
            <color indexed="81"/>
            <rFont val="Tahoma"/>
            <charset val="1"/>
          </rPr>
          <t xml:space="preserve">
Datos del personal operativo.
</t>
        </r>
      </text>
    </comment>
    <comment ref="AS46" authorId="1" shapeId="0" xr:uid="{090547DF-FACF-4DFC-BE13-91EDFA152E9C}">
      <text>
        <r>
          <rPr>
            <sz val="8"/>
            <color indexed="81"/>
            <rFont val="Tahoma"/>
            <family val="2"/>
          </rPr>
          <t>De ser Si seleccione:
Compromete secretos comerciales, industriales, profesionales. En CONDICION LEGITIMA DE EXCEPCION.</t>
        </r>
      </text>
    </comment>
    <comment ref="AQ47" authorId="1" shapeId="0" xr:uid="{FA76BB71-E89B-4729-B990-8443C2B5EB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7" authorId="1" shapeId="0" xr:uid="{F41F4596-C681-44AC-9E4B-0F33B9C116CE}">
      <text>
        <r>
          <rPr>
            <sz val="8"/>
            <color indexed="81"/>
            <rFont val="Tahoma"/>
            <family val="2"/>
          </rPr>
          <t>De ser Si seleccione:
Compromete secretos comerciales, industriales, profesionales. En CONDICION LEGITIMA DE EXCEPCION.</t>
        </r>
      </text>
    </comment>
    <comment ref="AQ48" authorId="1" shapeId="0" xr:uid="{24A909E5-DB83-4146-AA40-0A9796B6224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8" authorId="1" shapeId="0" xr:uid="{434C55BC-0C47-4725-BF4F-103AF9482545}">
      <text>
        <r>
          <rPr>
            <sz val="8"/>
            <color indexed="81"/>
            <rFont val="Tahoma"/>
            <family val="2"/>
          </rPr>
          <t>De ser Si seleccione:
Compromete secretos comerciales, industriales, profesionales. En CONDICION LEGITIMA DE EXCEPCION.</t>
        </r>
      </text>
    </comment>
    <comment ref="AQ49" authorId="1" shapeId="0" xr:uid="{4D87D070-46F1-4547-8963-933F09FA448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9" authorId="1" shapeId="0" xr:uid="{8B18CB90-CDBC-4FF8-9E7E-AF1191B9C5EE}">
      <text>
        <r>
          <rPr>
            <sz val="8"/>
            <color indexed="81"/>
            <rFont val="Tahoma"/>
            <family val="2"/>
          </rPr>
          <t>De ser Si seleccione:
Compromete secretos comerciales, industriales, profesionales. En CONDICION LEGITIMA DE EXCEPCION.</t>
        </r>
      </text>
    </comment>
    <comment ref="AQ50" authorId="1" shapeId="0" xr:uid="{E955D60D-7AD4-4BFD-87D2-299EFE8F791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0" authorId="1" shapeId="0" xr:uid="{501DFCF5-5FC8-4334-BF67-0DFA075116CF}">
      <text>
        <r>
          <rPr>
            <sz val="8"/>
            <color indexed="81"/>
            <rFont val="Tahoma"/>
            <family val="2"/>
          </rPr>
          <t>De ser Si seleccione:
Compromete secretos comerciales, industriales, profesionales. En CONDICION LEGITIMA DE EXCEPCION.</t>
        </r>
      </text>
    </comment>
    <comment ref="AQ51" authorId="1" shapeId="0" xr:uid="{C09A2F1D-4BC9-4AA3-8B2B-CBD67576524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1" authorId="1" shapeId="0" xr:uid="{A88914FB-E50B-4C93-BEB3-DACE7FB3CF62}">
      <text>
        <r>
          <rPr>
            <sz val="8"/>
            <color indexed="81"/>
            <rFont val="Tahoma"/>
            <family val="2"/>
          </rPr>
          <t>De ser Si seleccione:
Compromete secretos comerciales, industriales, profesionales. En CONDICION LEGITIMA DE EXCEPCION.</t>
        </r>
      </text>
    </comment>
    <comment ref="AQ52" authorId="1" shapeId="0" xr:uid="{C89FC427-9881-4E78-946E-694EFAB1F1A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2" authorId="1" shapeId="0" xr:uid="{CDAFF753-EFC0-49B3-B751-B0805F7E4097}">
      <text>
        <r>
          <rPr>
            <sz val="8"/>
            <color indexed="81"/>
            <rFont val="Tahoma"/>
            <family val="2"/>
          </rPr>
          <t>De ser Si seleccione:
Compromete secretos comerciales, industriales, profesionales. En CONDICION LEGITIMA DE EXCEPCION.</t>
        </r>
      </text>
    </comment>
    <comment ref="AQ53" authorId="1" shapeId="0" xr:uid="{4E8E4EDB-C93D-4C65-9918-06E935A4B3B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3" authorId="1" shapeId="0" xr:uid="{1268860B-4CAA-41F8-95A5-6DC33A6C121B}">
      <text>
        <r>
          <rPr>
            <sz val="8"/>
            <color indexed="81"/>
            <rFont val="Tahoma"/>
            <family val="2"/>
          </rPr>
          <t>De ser Si seleccione:
Compromete secretos comerciales, industriales, profesionales. En CONDICION LEGITIMA DE EXCEPCION.</t>
        </r>
      </text>
    </comment>
    <comment ref="AQ54" authorId="1" shapeId="0" xr:uid="{10A24CB0-9149-4108-A0E5-3C85D5FB21B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4" authorId="1" shapeId="0" xr:uid="{3B45F3DB-2F2A-4523-B119-F315F053E1EA}">
      <text>
        <r>
          <rPr>
            <sz val="8"/>
            <color indexed="81"/>
            <rFont val="Tahoma"/>
            <family val="2"/>
          </rPr>
          <t>De ser Si seleccione:
Compromete secretos comerciales, industriales, profesionales. En CONDICION LEGITIMA DE EXCEPCION.</t>
        </r>
      </text>
    </comment>
    <comment ref="AQ55" authorId="1" shapeId="0" xr:uid="{4EB55E14-808B-4032-88F4-9C318A3BF58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5" authorId="1" shapeId="0" xr:uid="{8EA42EB2-275B-4A02-BA08-8B6A4E77D1F7}">
      <text>
        <r>
          <rPr>
            <sz val="8"/>
            <color indexed="81"/>
            <rFont val="Tahoma"/>
            <family val="2"/>
          </rPr>
          <t>De ser Si seleccione:
Compromete secretos comerciales, industriales, profesionales. En CONDICION LEGITIMA DE EXCEPCION.</t>
        </r>
      </text>
    </comment>
    <comment ref="AQ56" authorId="1" shapeId="0" xr:uid="{AF917037-0F74-4E45-9243-8E018C1ECB9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6" authorId="1" shapeId="0" xr:uid="{B15C02C5-5C3C-456D-A732-08D54EED4A03}">
      <text>
        <r>
          <rPr>
            <sz val="8"/>
            <color indexed="81"/>
            <rFont val="Tahoma"/>
            <family val="2"/>
          </rPr>
          <t>De ser Si seleccione:
Compromete secretos comerciales, industriales, profesionales. En CONDICION LEGITIMA DE EXCEPCION.</t>
        </r>
      </text>
    </comment>
    <comment ref="AQ57" authorId="1" shapeId="0" xr:uid="{694499EF-CD84-472D-92AB-A2A63E7A2A8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7" authorId="1" shapeId="0" xr:uid="{EFA6F946-6DBD-48AB-8DAB-ADB8A215E46A}">
      <text>
        <r>
          <rPr>
            <sz val="8"/>
            <color indexed="81"/>
            <rFont val="Tahoma"/>
            <family val="2"/>
          </rPr>
          <t>De ser Si seleccione:
Compromete secretos comerciales, industriales, profesionales. En CONDICION LEGITIMA DE EXCEPCION.</t>
        </r>
      </text>
    </comment>
    <comment ref="AQ58" authorId="1" shapeId="0" xr:uid="{7FA1C2AF-E7DA-4EA6-8AFC-10EEF278843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8" authorId="1" shapeId="0" xr:uid="{D1C62F79-5849-40A1-81E1-877EED6036BF}">
      <text>
        <r>
          <rPr>
            <sz val="8"/>
            <color indexed="81"/>
            <rFont val="Tahoma"/>
            <family val="2"/>
          </rPr>
          <t>De ser Si seleccione:
Compromete secretos comerciales, industriales, profesionales. En CONDICION LEGITIMA DE EXCEPCION.</t>
        </r>
      </text>
    </comment>
    <comment ref="AQ59" authorId="1" shapeId="0" xr:uid="{06D0BDD9-45C6-4AEB-9D41-7B676970261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9" authorId="1" shapeId="0" xr:uid="{25218A55-AEF8-4E13-973E-86B485CC9BCB}">
      <text>
        <r>
          <rPr>
            <sz val="8"/>
            <color indexed="81"/>
            <rFont val="Tahoma"/>
            <family val="2"/>
          </rPr>
          <t>De ser Si seleccione:
Compromete secretos comerciales, industriales, profesionales. En CONDICION LEGITIMA DE EXCEPCION.</t>
        </r>
      </text>
    </comment>
    <comment ref="AQ60" authorId="1" shapeId="0" xr:uid="{50B0EDC3-3CE6-4300-AB27-610FD343E92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0" authorId="1" shapeId="0" xr:uid="{F1F782AB-09F8-41D7-99E0-91DBDB84B7E1}">
      <text>
        <r>
          <rPr>
            <sz val="8"/>
            <color indexed="81"/>
            <rFont val="Tahoma"/>
            <family val="2"/>
          </rPr>
          <t>De ser Si seleccione:
Compromete secretos comerciales, industriales, profesionales. En CONDICION LEGITIMA DE EXCEPCION.</t>
        </r>
      </text>
    </comment>
    <comment ref="AQ61" authorId="1" shapeId="0" xr:uid="{49077E4E-4B56-4479-8AB1-E9A865F9DDA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1" authorId="1" shapeId="0" xr:uid="{666159F1-CBF0-4324-8050-4596D656A3E5}">
      <text>
        <r>
          <rPr>
            <sz val="8"/>
            <color indexed="81"/>
            <rFont val="Tahoma"/>
            <family val="2"/>
          </rPr>
          <t>De ser Si seleccione:
Compromete secretos comerciales, industriales, profesionales. En CONDICION LEGITIMA DE EXCEPCION.</t>
        </r>
      </text>
    </comment>
    <comment ref="AQ62" authorId="1" shapeId="0" xr:uid="{8A94F636-E49B-44B5-95C9-AE838F72D07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2" authorId="1" shapeId="0" xr:uid="{7A81F1EF-7801-4DA4-92C4-F8A75791CB85}">
      <text>
        <r>
          <rPr>
            <sz val="8"/>
            <color indexed="81"/>
            <rFont val="Tahoma"/>
            <family val="2"/>
          </rPr>
          <t>De ser Si seleccione:
Compromete secretos comerciales, industriales, profesionales. En CONDICION LEGITIMA DE EXCEPCION.</t>
        </r>
      </text>
    </comment>
    <comment ref="AQ63" authorId="1" shapeId="0" xr:uid="{A4FE4C48-CC2A-41BC-80B2-C9275F44A27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3" authorId="1" shapeId="0" xr:uid="{EFAD30D2-2282-4FCC-B28C-428C298DF9A3}">
      <text>
        <r>
          <rPr>
            <sz val="8"/>
            <color indexed="81"/>
            <rFont val="Tahoma"/>
            <family val="2"/>
          </rPr>
          <t>De ser Si seleccione:
Compromete secretos comerciales, industriales, profesionales. En CONDICION LEGITIMA DE EXCEPCION.</t>
        </r>
      </text>
    </comment>
    <comment ref="AS64" authorId="1" shapeId="0" xr:uid="{025BB938-34A0-4A77-875E-20A930AFE52F}">
      <text>
        <r>
          <rPr>
            <sz val="8"/>
            <color indexed="81"/>
            <rFont val="Tahoma"/>
            <family val="2"/>
          </rPr>
          <t>De ser Si seleccione:
Compromete secretos comerciales, industriales, profesionales. En CONDICION LEGITIMA DE EXCEPCION.</t>
        </r>
      </text>
    </comment>
    <comment ref="AS65" authorId="1" shapeId="0" xr:uid="{67A0F0EE-D1F1-4AF2-A1DB-A17B3072A872}">
      <text>
        <r>
          <rPr>
            <sz val="8"/>
            <color indexed="81"/>
            <rFont val="Tahoma"/>
            <family val="2"/>
          </rPr>
          <t>De ser Si seleccione:
Compromete secretos comerciales, industriales, profesionales. En CONDICION LEGITIMA DE EXCEPCION.</t>
        </r>
      </text>
    </comment>
    <comment ref="AS66" authorId="1" shapeId="0" xr:uid="{8D991A57-E637-4D21-BC75-97DEFD901DF8}">
      <text>
        <r>
          <rPr>
            <sz val="8"/>
            <color indexed="81"/>
            <rFont val="Tahoma"/>
            <family val="2"/>
          </rPr>
          <t>De ser Si seleccione:
Compromete secretos comerciales, industriales, profesionales. En CONDICION LEGITIMA DE EXCEPCION.</t>
        </r>
      </text>
    </comment>
    <comment ref="AS67" authorId="1" shapeId="0" xr:uid="{38F640D4-A8FB-44EE-B012-732BB0B1A59C}">
      <text>
        <r>
          <rPr>
            <sz val="8"/>
            <color indexed="81"/>
            <rFont val="Tahoma"/>
            <family val="2"/>
          </rPr>
          <t>De ser Si seleccione:
Compromete secretos comerciales, industriales, profesionales. En CONDICION LEGITIMA DE EXCEPCION.</t>
        </r>
      </text>
    </comment>
    <comment ref="AS68" authorId="1" shapeId="0" xr:uid="{68107BD9-8F12-4B6D-8CAE-B4C3A4BD5E6D}">
      <text>
        <r>
          <rPr>
            <sz val="8"/>
            <color indexed="81"/>
            <rFont val="Tahoma"/>
            <family val="2"/>
          </rPr>
          <t>De ser Si seleccione:
Compromete secretos comerciales, industriales, profesionales. En CONDICION LEGITIMA DE EXCEPCION.</t>
        </r>
      </text>
    </comment>
    <comment ref="AS69" authorId="1" shapeId="0" xr:uid="{75FD05A5-F512-4842-B10C-CCA5CDA4AC6B}">
      <text>
        <r>
          <rPr>
            <sz val="8"/>
            <color indexed="81"/>
            <rFont val="Tahoma"/>
            <family val="2"/>
          </rPr>
          <t>De ser Si seleccione:
Compromete secretos comerciales, industriales, profesionales. En CONDICION LEGITIMA DE EXCEPCION.</t>
        </r>
      </text>
    </comment>
    <comment ref="AS70" authorId="1" shapeId="0" xr:uid="{773BC9E6-AA69-4F86-9966-B6698161FC74}">
      <text>
        <r>
          <rPr>
            <sz val="8"/>
            <color indexed="81"/>
            <rFont val="Tahoma"/>
            <family val="2"/>
          </rPr>
          <t>De ser Si seleccione:
Compromete secretos comerciales, industriales, profesionales. En CONDICION LEGITIMA DE EXCEPCION.</t>
        </r>
      </text>
    </comment>
    <comment ref="AS71" authorId="1" shapeId="0" xr:uid="{C8CA0DD4-0B1C-4125-93F9-550FD9E9EC72}">
      <text>
        <r>
          <rPr>
            <sz val="8"/>
            <color indexed="81"/>
            <rFont val="Tahoma"/>
            <family val="2"/>
          </rPr>
          <t>De ser Si seleccione:
Compromete secretos comerciales, industriales, profesionales. En CONDICION LEGITIMA DE EXCEPCION.</t>
        </r>
      </text>
    </comment>
    <comment ref="AS72" authorId="1" shapeId="0" xr:uid="{5C23E57A-A2F3-4F2D-ACAA-7ADAAA643FBD}">
      <text>
        <r>
          <rPr>
            <sz val="8"/>
            <color indexed="81"/>
            <rFont val="Tahoma"/>
            <family val="2"/>
          </rPr>
          <t>De ser Si seleccione:
Compromete secretos comerciales, industriales, profesionales. En CONDICION LEGITIMA DE EXCEPCION.</t>
        </r>
      </text>
    </comment>
    <comment ref="AS73" authorId="1" shapeId="0" xr:uid="{38FD45A5-A522-4A6E-A198-DEA028D442DE}">
      <text>
        <r>
          <rPr>
            <sz val="8"/>
            <color indexed="81"/>
            <rFont val="Tahoma"/>
            <family val="2"/>
          </rPr>
          <t>De ser Si seleccione:
Compromete secretos comerciales, industriales, profesionales. En CONDICION LEGITIMA DE EXCEPCION.</t>
        </r>
      </text>
    </comment>
    <comment ref="AS74" authorId="1" shapeId="0" xr:uid="{B79C422E-FD55-4AF1-AFEE-D899E07924B3}">
      <text>
        <r>
          <rPr>
            <sz val="8"/>
            <color indexed="81"/>
            <rFont val="Tahoma"/>
            <family val="2"/>
          </rPr>
          <t>De ser Si seleccione:
Compromete secretos comerciales, industriales, profesionales. En CONDICION LEGITIMA DE EXCEPCION.</t>
        </r>
      </text>
    </comment>
    <comment ref="AS75" authorId="1" shapeId="0" xr:uid="{29413BA0-788F-4AE7-80DA-CDC58085B341}">
      <text>
        <r>
          <rPr>
            <sz val="8"/>
            <color indexed="81"/>
            <rFont val="Tahoma"/>
            <family val="2"/>
          </rPr>
          <t>De ser Si seleccione:
Compromete secretos comerciales, industriales, profesionales. En CONDICION LEGITIMA DE EXCEPCION.</t>
        </r>
      </text>
    </comment>
    <comment ref="AQ76" authorId="1" shapeId="0" xr:uid="{75506FB3-038A-485F-BD82-C8D36922C1F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6" authorId="1" shapeId="0" xr:uid="{2F0EF8EF-4DE4-47E6-B99A-D8B13135AAAA}">
      <text>
        <r>
          <rPr>
            <sz val="8"/>
            <color indexed="81"/>
            <rFont val="Tahoma"/>
            <family val="2"/>
          </rPr>
          <t>De ser Si seleccione:
Compromete secretos comerciales, industriales, profesionales. En CONDICION LEGITIMA DE EXCEPCION.</t>
        </r>
      </text>
    </comment>
    <comment ref="AQ77" authorId="1" shapeId="0" xr:uid="{9608EC95-6DD2-40B7-A465-0C39EC812B9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7" authorId="1" shapeId="0" xr:uid="{F342EAC7-C85B-4C05-81F5-27D49F0B81A3}">
      <text>
        <r>
          <rPr>
            <sz val="8"/>
            <color indexed="81"/>
            <rFont val="Tahoma"/>
            <family val="2"/>
          </rPr>
          <t>De ser Si seleccione:
Compromete secretos comerciales, industriales, profesionales. En CONDICION LEGITIMA DE EXCEPCION.</t>
        </r>
      </text>
    </comment>
    <comment ref="AQ78" authorId="1" shapeId="0" xr:uid="{840E2E7E-E93B-4ACE-A3C4-0ED1C2C81EB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8" authorId="1" shapeId="0" xr:uid="{265B892B-0A17-48F7-A4AB-43122DCD3365}">
      <text>
        <r>
          <rPr>
            <sz val="8"/>
            <color indexed="81"/>
            <rFont val="Tahoma"/>
            <family val="2"/>
          </rPr>
          <t>De ser Si seleccione:
Compromete secretos comerciales, industriales, profesionales. En CONDICION LEGITIMA DE EXCEPCION.</t>
        </r>
      </text>
    </comment>
    <comment ref="AQ79" authorId="1" shapeId="0" xr:uid="{D40EBD0F-F82B-407A-8B6C-7C4F6DD0A70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9" authorId="1" shapeId="0" xr:uid="{EAF6983F-2483-492D-ABA3-89A2282815B6}">
      <text>
        <r>
          <rPr>
            <sz val="8"/>
            <color indexed="81"/>
            <rFont val="Tahoma"/>
            <family val="2"/>
          </rPr>
          <t>De ser Si seleccione:
Compromete secretos comerciales, industriales, profesionales. En CONDICION LEGITIMA DE EXCEPCION.</t>
        </r>
      </text>
    </comment>
    <comment ref="AQ80" authorId="1" shapeId="0" xr:uid="{593A9EC2-6290-4A9A-A447-B2D1C31D289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0" authorId="1" shapeId="0" xr:uid="{13ED669A-EFC5-4A1C-9C6E-440114871069}">
      <text>
        <r>
          <rPr>
            <sz val="8"/>
            <color indexed="81"/>
            <rFont val="Tahoma"/>
            <family val="2"/>
          </rPr>
          <t>De ser Si seleccione:
Compromete secretos comerciales, industriales, profesionales. En CONDICION LEGITIMA DE EXCEPCION.</t>
        </r>
      </text>
    </comment>
    <comment ref="AQ81" authorId="1" shapeId="0" xr:uid="{018A9EE4-DA72-4A9A-966E-885186D1487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1" authorId="1" shapeId="0" xr:uid="{1EBC2DED-93BC-48A1-A750-B4F98CFD9D22}">
      <text>
        <r>
          <rPr>
            <sz val="8"/>
            <color indexed="81"/>
            <rFont val="Tahoma"/>
            <family val="2"/>
          </rPr>
          <t>De ser Si seleccione:
Compromete secretos comerciales, industriales, profesionales. En CONDICION LEGITIMA DE EXCEPCION.</t>
        </r>
      </text>
    </comment>
    <comment ref="AQ82" authorId="1" shapeId="0" xr:uid="{C547803C-5514-41E5-92E8-6A7FB4FB851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2" authorId="1" shapeId="0" xr:uid="{2883C22F-06BB-4880-80E5-88CD9BC9DCB1}">
      <text>
        <r>
          <rPr>
            <sz val="8"/>
            <color indexed="81"/>
            <rFont val="Tahoma"/>
            <family val="2"/>
          </rPr>
          <t>De ser Si seleccione:
Compromete secretos comerciales, industriales, profesionales. En CONDICION LEGITIMA DE EXCEPCION.</t>
        </r>
      </text>
    </comment>
    <comment ref="AS83" authorId="1" shapeId="0" xr:uid="{783E239F-F0CD-42CB-AA78-C69EEA30AA3D}">
      <text>
        <r>
          <rPr>
            <sz val="8"/>
            <color indexed="81"/>
            <rFont val="Tahoma"/>
            <family val="2"/>
          </rPr>
          <t>De ser Si seleccione:
Compromete secretos comerciales, industriales, profesionales. En CONDICION LEGITIMA DE EXCEPCION.</t>
        </r>
      </text>
    </comment>
    <comment ref="AS84" authorId="1" shapeId="0" xr:uid="{A0ED6902-D72C-4043-A355-922FA5626645}">
      <text>
        <r>
          <rPr>
            <sz val="8"/>
            <color indexed="81"/>
            <rFont val="Tahoma"/>
            <family val="2"/>
          </rPr>
          <t>De ser Si seleccione:
Compromete secretos comerciales, industriales, profesionales. En CONDICION LEGITIMA DE EXCEPCION.</t>
        </r>
      </text>
    </comment>
    <comment ref="AS85" authorId="1" shapeId="0" xr:uid="{77F7E82C-11C6-496D-AA2C-A43171FBA46D}">
      <text>
        <r>
          <rPr>
            <sz val="8"/>
            <color indexed="81"/>
            <rFont val="Tahoma"/>
            <family val="2"/>
          </rPr>
          <t>De ser Si seleccione:
Compromete secretos comerciales, industriales, profesionales. En CONDICION LEGITIMA DE EXCEPCION.</t>
        </r>
      </text>
    </comment>
    <comment ref="AS86" authorId="1" shapeId="0" xr:uid="{6B552E8E-1B9D-4C91-BF79-B52068750914}">
      <text>
        <r>
          <rPr>
            <sz val="8"/>
            <color indexed="81"/>
            <rFont val="Tahoma"/>
            <family val="2"/>
          </rPr>
          <t>De ser Si seleccione:
Compromete secretos comerciales, industriales, profesionales. En CONDICION LEGITIMA DE EXCEPCION.</t>
        </r>
      </text>
    </comment>
    <comment ref="AS87" authorId="1" shapeId="0" xr:uid="{C09970A9-0CA4-4394-B914-225AE7628706}">
      <text>
        <r>
          <rPr>
            <sz val="8"/>
            <color indexed="81"/>
            <rFont val="Tahoma"/>
            <family val="2"/>
          </rPr>
          <t>De ser Si seleccione:
Compromete secretos comerciales, industriales, profesionales. En CONDICION LEGITIMA DE EXCEPCION.</t>
        </r>
      </text>
    </comment>
    <comment ref="AS88" authorId="1" shapeId="0" xr:uid="{757D6975-9C37-4955-BF14-A5DDF59F26E1}">
      <text>
        <r>
          <rPr>
            <sz val="8"/>
            <color indexed="81"/>
            <rFont val="Tahoma"/>
            <family val="2"/>
          </rPr>
          <t>De ser Si seleccione:
Compromete secretos comerciales, industriales, profesionales. En CONDICION LEGITIMA DE EXCEPCION.</t>
        </r>
      </text>
    </comment>
    <comment ref="AS89" authorId="1" shapeId="0" xr:uid="{EB97263F-F19B-46E2-9B85-B46D73FC7090}">
      <text>
        <r>
          <rPr>
            <sz val="8"/>
            <color indexed="81"/>
            <rFont val="Tahoma"/>
            <family val="2"/>
          </rPr>
          <t>De ser Si seleccione:
Compromete secretos comerciales, industriales, profesionales. En CONDICION LEGITIMA DE EXCEPCION.</t>
        </r>
      </text>
    </comment>
    <comment ref="AS90" authorId="1" shapeId="0" xr:uid="{C06567F5-4263-4C98-9760-4F26D24BEC6D}">
      <text>
        <r>
          <rPr>
            <sz val="8"/>
            <color indexed="81"/>
            <rFont val="Tahoma"/>
            <family val="2"/>
          </rPr>
          <t>De ser Si seleccione:
Compromete secretos comerciales, industriales, profesionales. En CONDICION LEGITIMA DE EXCEPCION.</t>
        </r>
      </text>
    </comment>
    <comment ref="AS91" authorId="1" shapeId="0" xr:uid="{2FF844AB-919B-4D7A-92FC-8F6038C2AAF0}">
      <text>
        <r>
          <rPr>
            <sz val="8"/>
            <color indexed="81"/>
            <rFont val="Tahoma"/>
            <family val="2"/>
          </rPr>
          <t>De ser Si seleccione:
Compromete secretos comerciales, industriales, profesionales. En CONDICION LEGITIMA DE EXCEPCION.</t>
        </r>
      </text>
    </comment>
    <comment ref="AS92" authorId="1" shapeId="0" xr:uid="{6D0B9433-81AC-4C39-91AD-651BF2A15FFD}">
      <text>
        <r>
          <rPr>
            <sz val="8"/>
            <color indexed="81"/>
            <rFont val="Tahoma"/>
            <family val="2"/>
          </rPr>
          <t>De ser Si seleccione:
Compromete secretos comerciales, industriales, profesionales. En CONDICION LEGITIMA DE EXCEPCION.</t>
        </r>
      </text>
    </comment>
    <comment ref="AS93" authorId="1" shapeId="0" xr:uid="{A2644115-E6B8-4678-A261-69CF91D0203B}">
      <text>
        <r>
          <rPr>
            <sz val="8"/>
            <color indexed="81"/>
            <rFont val="Tahoma"/>
            <family val="2"/>
          </rPr>
          <t>De ser Si seleccione:
Compromete secretos comerciales, industriales, profesionales. En CONDICION LEGITIMA DE EXCEPCION.</t>
        </r>
      </text>
    </comment>
    <comment ref="AS94" authorId="1" shapeId="0" xr:uid="{EE036F27-1372-4736-8CA5-8658345A80FD}">
      <text>
        <r>
          <rPr>
            <sz val="8"/>
            <color indexed="81"/>
            <rFont val="Tahoma"/>
            <family val="2"/>
          </rPr>
          <t>De ser Si seleccione:
Compromete secretos comerciales, industriales, profesionales. En CONDICION LEGITIMA DE EXCEPCION.</t>
        </r>
      </text>
    </comment>
    <comment ref="AS95" authorId="1" shapeId="0" xr:uid="{2F3E6921-12D7-4E8D-848B-52D126B9BC43}">
      <text>
        <r>
          <rPr>
            <sz val="8"/>
            <color indexed="81"/>
            <rFont val="Tahoma"/>
            <family val="2"/>
          </rPr>
          <t>De ser Si seleccione:
Compromete secretos comerciales, industriales, profesionales. En CONDICION LEGITIMA DE EXCEPCION.</t>
        </r>
      </text>
    </comment>
    <comment ref="AQ96" authorId="1" shapeId="0" xr:uid="{166DA47E-A995-4D29-908E-199E3036E74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6" authorId="1" shapeId="0" xr:uid="{4D50C362-D804-4388-94C2-3E52092EEF70}">
      <text>
        <r>
          <rPr>
            <sz val="8"/>
            <color indexed="81"/>
            <rFont val="Tahoma"/>
            <family val="2"/>
          </rPr>
          <t>De ser Si seleccione:
Compromete secretos comerciales, industriales, profesionales. En CONDICION LEGITIMA DE EXCEPCION.</t>
        </r>
      </text>
    </comment>
    <comment ref="AQ97" authorId="1" shapeId="0" xr:uid="{FE68EF88-2398-44CF-9306-8D01F2722A7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7" authorId="1" shapeId="0" xr:uid="{7E2D1751-D79A-4416-8B5B-5D0025F992AB}">
      <text>
        <r>
          <rPr>
            <sz val="8"/>
            <color indexed="81"/>
            <rFont val="Tahoma"/>
            <family val="2"/>
          </rPr>
          <t>De ser Si seleccione:
Compromete secretos comerciales, industriales, profesionales. En CONDICION LEGITIMA DE EXCEPCION.</t>
        </r>
      </text>
    </comment>
    <comment ref="AQ98" authorId="1" shapeId="0" xr:uid="{4CA5F3E1-47CA-4C0F-AC99-7C69D5F0996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8" authorId="1" shapeId="0" xr:uid="{E0F2CC76-3816-4125-B3B1-E8D092E9D7AD}">
      <text>
        <r>
          <rPr>
            <sz val="8"/>
            <color indexed="81"/>
            <rFont val="Tahoma"/>
            <family val="2"/>
          </rPr>
          <t>De ser Si seleccione:
Compromete secretos comerciales, industriales, profesionales. En CONDICION LEGITIMA DE EXCEPCION.</t>
        </r>
      </text>
    </comment>
    <comment ref="AQ99" authorId="1" shapeId="0" xr:uid="{2263001D-39F5-4302-9F81-24EC61B82B7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9" authorId="1" shapeId="0" xr:uid="{7BE0420A-9EB0-48AC-B317-493F76D3570A}">
      <text>
        <r>
          <rPr>
            <sz val="8"/>
            <color indexed="81"/>
            <rFont val="Tahoma"/>
            <family val="2"/>
          </rPr>
          <t>De ser Si seleccione:
Compromete secretos comerciales, industriales, profesionales. En CONDICION LEGITIMA DE EXCEPCION.</t>
        </r>
      </text>
    </comment>
    <comment ref="AQ100" authorId="1" shapeId="0" xr:uid="{A019AB77-E63D-4CC2-A0C2-A909B371DAD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0" authorId="1" shapeId="0" xr:uid="{D102880F-D27A-43F9-87FD-F06EE01B42A3}">
      <text>
        <r>
          <rPr>
            <sz val="8"/>
            <color indexed="81"/>
            <rFont val="Tahoma"/>
            <family val="2"/>
          </rPr>
          <t>De ser Si seleccione:
Compromete secretos comerciales, industriales, profesionales. En CONDICION LEGITIMA DE EXCEPCION.</t>
        </r>
      </text>
    </comment>
    <comment ref="E101" authorId="2" shapeId="0" xr:uid="{53EFF732-95A1-4FA6-B341-4B4BF9898AAF}">
      <text>
        <r>
          <rPr>
            <b/>
            <sz val="9"/>
            <color indexed="81"/>
            <rFont val="Tahoma"/>
            <family val="2"/>
          </rPr>
          <t>ASUS:</t>
        </r>
        <r>
          <rPr>
            <sz val="9"/>
            <color indexed="81"/>
            <rFont val="Tahoma"/>
            <family val="2"/>
          </rPr>
          <t xml:space="preserve">
Ivan Dario Delgado</t>
        </r>
      </text>
    </comment>
    <comment ref="AQ101" authorId="1" shapeId="0" xr:uid="{557F78C3-CF96-4572-8542-A20DBFACA8C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1" authorId="1" shapeId="0" xr:uid="{76DF4A1E-97C1-4E96-8D5D-07C29905E07A}">
      <text>
        <r>
          <rPr>
            <sz val="8"/>
            <color indexed="81"/>
            <rFont val="Tahoma"/>
            <family val="2"/>
          </rPr>
          <t>De ser Si seleccione:
Compromete secretos comerciales, industriales, profesionales. En CONDICION LEGITIMA DE EXCEPCION.</t>
        </r>
      </text>
    </comment>
    <comment ref="AQ102" authorId="1" shapeId="0" xr:uid="{D13D46C2-5594-4871-BED3-5E9097DA3A2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2" authorId="1" shapeId="0" xr:uid="{7AE1DD5A-CF3D-42D0-9945-B8B5AD605163}">
      <text>
        <r>
          <rPr>
            <sz val="8"/>
            <color indexed="81"/>
            <rFont val="Tahoma"/>
            <family val="2"/>
          </rPr>
          <t>De ser Si seleccione:
Compromete secretos comerciales, industriales, profesionales. En CONDICION LEGITIMA DE EXCEPCION.</t>
        </r>
      </text>
    </comment>
    <comment ref="AQ103" authorId="1" shapeId="0" xr:uid="{3ADD108E-849A-40A9-8792-224C5F98CF9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3" authorId="1" shapeId="0" xr:uid="{A9736C7D-EEFB-4D27-BC7B-F40BE4CE5040}">
      <text>
        <r>
          <rPr>
            <sz val="8"/>
            <color indexed="81"/>
            <rFont val="Tahoma"/>
            <family val="2"/>
          </rPr>
          <t>De ser Si seleccione:
Compromete secretos comerciales, industriales, profesionales. En CONDICION LEGITIMA DE EXCEPCION.</t>
        </r>
      </text>
    </comment>
    <comment ref="AQ104" authorId="1" shapeId="0" xr:uid="{D2CA2223-E4AA-44FB-A0D2-2B85D87EFC0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4" authorId="1" shapeId="0" xr:uid="{FE8DC794-FEBF-44AA-A32E-24C8E4CF9E8F}">
      <text>
        <r>
          <rPr>
            <sz val="8"/>
            <color indexed="81"/>
            <rFont val="Tahoma"/>
            <family val="2"/>
          </rPr>
          <t>De ser Si seleccione:
Compromete secretos comerciales, industriales, profesionales. En CONDICION LEGITIMA DE EXCEPCION.</t>
        </r>
      </text>
    </comment>
    <comment ref="E105" authorId="2" shapeId="0" xr:uid="{21BA0B6A-B988-4AF0-8A02-6C768DB02772}">
      <text>
        <r>
          <rPr>
            <b/>
            <sz val="9"/>
            <color indexed="81"/>
            <rFont val="Tahoma"/>
            <family val="2"/>
          </rPr>
          <t>ASUS:</t>
        </r>
        <r>
          <rPr>
            <sz val="9"/>
            <color indexed="81"/>
            <rFont val="Tahoma"/>
            <family val="2"/>
          </rPr>
          <t xml:space="preserve">
Lady Ramirez</t>
        </r>
      </text>
    </comment>
    <comment ref="AQ105" authorId="1" shapeId="0" xr:uid="{0D32570C-E301-40C3-9DA5-ED0105FD42E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5" authorId="1" shapeId="0" xr:uid="{C54BFF16-81E4-4275-9AD4-5318ADF9CE3D}">
      <text>
        <r>
          <rPr>
            <sz val="8"/>
            <color indexed="81"/>
            <rFont val="Tahoma"/>
            <family val="2"/>
          </rPr>
          <t>De ser Si seleccione:
Compromete secretos comerciales, industriales, profesionales. En CONDICION LEGITIMA DE EXCEPCION.</t>
        </r>
      </text>
    </comment>
    <comment ref="AQ106" authorId="1" shapeId="0" xr:uid="{09F0C2BA-5C0D-4206-9891-DECE0712A38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6" authorId="1" shapeId="0" xr:uid="{BD44ACD8-8DC0-4E76-BF96-4050B6E7FF6C}">
      <text>
        <r>
          <rPr>
            <sz val="8"/>
            <color indexed="81"/>
            <rFont val="Tahoma"/>
            <family val="2"/>
          </rPr>
          <t>De ser Si seleccione:
Compromete secretos comerciales, industriales, profesionales. En CONDICION LEGITIMA DE EXCEPCION.</t>
        </r>
      </text>
    </comment>
    <comment ref="AQ107" authorId="1" shapeId="0" xr:uid="{5A1D63AD-36C7-4FF1-885F-49461A0F1AC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7" authorId="1" shapeId="0" xr:uid="{9ACCDAF0-5ABE-4452-A5B9-FD3E2D6C53FD}">
      <text>
        <r>
          <rPr>
            <sz val="8"/>
            <color indexed="81"/>
            <rFont val="Tahoma"/>
            <family val="2"/>
          </rPr>
          <t>De ser Si seleccione:
Compromete secretos comerciales, industriales, profesionales. En CONDICION LEGITIMA DE EXCEPCION.</t>
        </r>
      </text>
    </comment>
    <comment ref="AQ108" authorId="1" shapeId="0" xr:uid="{CDB75FBD-08C5-4E0D-89A2-4CD9BBF7130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8" authorId="1" shapeId="0" xr:uid="{B05EA600-C1F4-43F8-AC15-F6ED216B7D03}">
      <text>
        <r>
          <rPr>
            <sz val="8"/>
            <color indexed="81"/>
            <rFont val="Tahoma"/>
            <family val="2"/>
          </rPr>
          <t>De ser Si seleccione:
Compromete secretos comerciales, industriales, profesionales. En CONDICION LEGITIMA DE EXCEPCION.</t>
        </r>
      </text>
    </comment>
    <comment ref="AQ109" authorId="1" shapeId="0" xr:uid="{1B0FB4C9-20D1-4F1D-8901-79301B95AB3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9" authorId="1" shapeId="0" xr:uid="{22062586-D489-4933-9008-3FC11DC12692}">
      <text>
        <r>
          <rPr>
            <sz val="8"/>
            <color indexed="81"/>
            <rFont val="Tahoma"/>
            <family val="2"/>
          </rPr>
          <t>De ser Si seleccione:
Compromete secretos comerciales, industriales, profesionales. En CONDICION LEGITIMA DE EXCEPCION.</t>
        </r>
      </text>
    </comment>
    <comment ref="AS110" authorId="1" shapeId="0" xr:uid="{A8AB1050-5746-4938-BE8A-552D83F5F8D9}">
      <text>
        <r>
          <rPr>
            <sz val="8"/>
            <color indexed="81"/>
            <rFont val="Tahoma"/>
            <family val="2"/>
          </rPr>
          <t>De ser Si seleccione:
Compromete secretos comerciales, industriales, profesionales. En CONDICION LEGITIMA DE EXCEPCION.</t>
        </r>
      </text>
    </comment>
    <comment ref="E111" authorId="2" shapeId="0" xr:uid="{55709D97-EAD6-45AB-AF04-E41EB19812EF}">
      <text>
        <r>
          <rPr>
            <b/>
            <sz val="9"/>
            <color indexed="81"/>
            <rFont val="Tahoma"/>
            <family val="2"/>
          </rPr>
          <t>ASUS:</t>
        </r>
        <r>
          <rPr>
            <sz val="9"/>
            <color indexed="81"/>
            <rFont val="Tahoma"/>
            <family val="2"/>
          </rPr>
          <t xml:space="preserve">
Cristian Patarroyo-Coordinador Ambiental</t>
        </r>
      </text>
    </comment>
    <comment ref="AS111" authorId="1" shapeId="0" xr:uid="{79C0281F-572E-421E-96DB-5518B566680C}">
      <text>
        <r>
          <rPr>
            <sz val="8"/>
            <color indexed="81"/>
            <rFont val="Tahoma"/>
            <family val="2"/>
          </rPr>
          <t>De ser Si seleccione:
Compromete secretos comerciales, industriales, profesionales. En CONDICION LEGITIMA DE EXCEPCION.</t>
        </r>
      </text>
    </comment>
    <comment ref="AS112" authorId="1" shapeId="0" xr:uid="{CEE00974-6149-4375-950A-8071BA1A6502}">
      <text>
        <r>
          <rPr>
            <sz val="8"/>
            <color indexed="81"/>
            <rFont val="Tahoma"/>
            <family val="2"/>
          </rPr>
          <t>De ser Si seleccione:
Compromete secretos comerciales, industriales, profesionales. En CONDICION LEGITIMA DE EXCEPCION.</t>
        </r>
      </text>
    </comment>
    <comment ref="AS113" authorId="1" shapeId="0" xr:uid="{4D19A8B1-A63F-433B-8B39-BA470D1F4100}">
      <text>
        <r>
          <rPr>
            <sz val="8"/>
            <color indexed="81"/>
            <rFont val="Tahoma"/>
            <family val="2"/>
          </rPr>
          <t>De ser Si seleccione:
Compromete secretos comerciales, industriales, profesionales. En CONDICION LEGITIMA DE EXCEPCION.</t>
        </r>
      </text>
    </comment>
    <comment ref="AS114" authorId="1" shapeId="0" xr:uid="{9DDA9D47-8F38-4B6E-8CC0-FF20601475F4}">
      <text>
        <r>
          <rPr>
            <sz val="8"/>
            <color indexed="81"/>
            <rFont val="Tahoma"/>
            <family val="2"/>
          </rPr>
          <t>De ser Si seleccione:
Compromete secretos comerciales, industriales, profesionales. En CONDICION LEGITIMA DE EXCEPCION.</t>
        </r>
      </text>
    </comment>
  </commentList>
</comments>
</file>

<file path=xl/sharedStrings.xml><?xml version="1.0" encoding="utf-8"?>
<sst xmlns="http://schemas.openxmlformats.org/spreadsheetml/2006/main" count="5513" uniqueCount="397">
  <si>
    <t xml:space="preserve">Código:
</t>
  </si>
  <si>
    <t>SGSI-AI-22Q1</t>
  </si>
  <si>
    <t xml:space="preserve">HERRAMIENTA DE CLASIFICACIÓN DE ACTIVOS DE INFORMACIÓN
</t>
  </si>
  <si>
    <t>Versión:</t>
  </si>
  <si>
    <t>Fecha de Actualización:</t>
  </si>
  <si>
    <t>Noviembre 30 de 2022</t>
  </si>
  <si>
    <t xml:space="preserve"> </t>
  </si>
  <si>
    <t>DATOS PERSONALES</t>
  </si>
  <si>
    <t>REGISTRO DE ACTIVOS DE INFORMACIÓN</t>
  </si>
  <si>
    <t>ESQUEMA DE PUBLICACIÓN</t>
  </si>
  <si>
    <t>Dato Personal Público</t>
  </si>
  <si>
    <t>Dato Personal Semiprivado</t>
  </si>
  <si>
    <t>Dato Personal Privado</t>
  </si>
  <si>
    <t>Dato Personal Sensible</t>
  </si>
  <si>
    <t>Dato personal de niños, niñas o adolescentes</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</si>
  <si>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</si>
  <si>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</si>
  <si>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</si>
  <si>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</si>
  <si>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</si>
  <si>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</si>
  <si>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</si>
  <si>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</si>
  <si>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</si>
  <si>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</si>
  <si>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</si>
  <si>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</si>
  <si>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</si>
  <si>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</si>
  <si>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</si>
  <si>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</si>
  <si>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</si>
  <si>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</si>
  <si>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</si>
  <si>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</si>
  <si>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</si>
  <si>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</si>
  <si>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</si>
  <si>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</si>
  <si>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</si>
  <si>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</si>
  <si>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</si>
  <si>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</si>
  <si>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</si>
  <si>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</si>
  <si>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</si>
  <si>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</si>
  <si>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</si>
  <si>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</si>
  <si>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</si>
  <si>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</si>
  <si>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</si>
  <si>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</si>
  <si>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</si>
  <si>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</si>
  <si>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</si>
  <si>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</si>
  <si>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</si>
  <si>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¿Cantidad de titulares? Número aproximado de datos personales único.</t>
  </si>
  <si>
    <t xml:space="preserve">Contiene informacion secretos comerciales o industriales? </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</si>
  <si>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</si>
  <si>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</si>
  <si>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</si>
  <si>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</si>
  <si>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</si>
  <si>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</si>
  <si>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</si>
  <si>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</si>
  <si>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CONFIDENCIALIDAD</t>
  </si>
  <si>
    <t>INTEGRIDAD</t>
  </si>
  <si>
    <t>DISPONIBILIDAD</t>
  </si>
  <si>
    <t>VALOR TOTAL DEL ACTIVO</t>
  </si>
  <si>
    <t>VALOR DEL ACTIVO</t>
  </si>
  <si>
    <t xml:space="preserve">          OBSERVACIONES</t>
  </si>
  <si>
    <t>N/A</t>
  </si>
  <si>
    <t>Información Física</t>
  </si>
  <si>
    <t>Expedientes fisicos</t>
  </si>
  <si>
    <t>Expedientes fisicos completa la seria desde 2019 hasta 2021. En el segundo piso edificio comando. Archivo contractual de toda la entidad.</t>
  </si>
  <si>
    <t>Español</t>
  </si>
  <si>
    <t>Físico</t>
  </si>
  <si>
    <t>Fisico</t>
  </si>
  <si>
    <t>Disponible</t>
  </si>
  <si>
    <t>Gestión Jurídica</t>
  </si>
  <si>
    <t>Semanalmente</t>
  </si>
  <si>
    <t>Archivo de Gestion en tercer piso UAECOB</t>
  </si>
  <si>
    <t>SI</t>
  </si>
  <si>
    <t>NO</t>
  </si>
  <si>
    <t>Pone en riesgo la intimidad de las personas</t>
  </si>
  <si>
    <t>Parcial</t>
  </si>
  <si>
    <t>Ilimitada</t>
  </si>
  <si>
    <t>MEDIA</t>
  </si>
  <si>
    <t>ALTO</t>
  </si>
  <si>
    <t>Información Digital</t>
  </si>
  <si>
    <t>Contratos en plataforma SECOP</t>
  </si>
  <si>
    <t xml:space="preserve">SISTEMA ELECTRONICO DE CONTRATACION PUBLICA - SECOP
SECOP II con perfil de entidad compradora
Los pliegos son electronicos.
El BID regula todo lo de datos abiertos.
</t>
  </si>
  <si>
    <t xml:space="preserve">Electrónico </t>
  </si>
  <si>
    <t>Texto (.doc, .txt, .rtf, .pdf)</t>
  </si>
  <si>
    <t>Mensualmente</t>
  </si>
  <si>
    <t>Aplicación WEB</t>
  </si>
  <si>
    <t>No existe excepción de acceso</t>
  </si>
  <si>
    <t>No Aplica</t>
  </si>
  <si>
    <t>No aplica</t>
  </si>
  <si>
    <t>BAJA</t>
  </si>
  <si>
    <t>Archivo de numeracion de resoluciones.</t>
  </si>
  <si>
    <t xml:space="preserve">Se tiene Base de datos en excel de Resoluciones. En excel
Todo en One Drive.
</t>
  </si>
  <si>
    <t>Hoja de calculo (.xls, .xlt, .csv)</t>
  </si>
  <si>
    <t>Gestion Tecnologias de la Informacion y las Comunicaciones</t>
  </si>
  <si>
    <t>One Drive</t>
  </si>
  <si>
    <t>Base de datos en excel de contratos.</t>
  </si>
  <si>
    <t xml:space="preserve">Base de datos de contratos. Todos los procesos, contrato, contratista, valor mensual, -- Se tienen datos personales de contratistas de prestacion de servicios. </t>
  </si>
  <si>
    <t>Peticiones y requerimientos.</t>
  </si>
  <si>
    <t>Peticiones y requerimientos de entes de control.</t>
  </si>
  <si>
    <t>Documentos de conflictos de interes.</t>
  </si>
  <si>
    <t>Conflictos de Interes</t>
  </si>
  <si>
    <t>Semestralmente</t>
  </si>
  <si>
    <t>Actuaciones procesales</t>
  </si>
  <si>
    <t>Actuaciones procesales - procesos  judiciales. Contencioso administrativos, tutelas de ciudadanos, penales.</t>
  </si>
  <si>
    <t>Solicitudes de Conciliacion.</t>
  </si>
  <si>
    <t>Solicitudes de conciliacion (previo al proceso). Reclamaciones administrativas que van para comité de conciliacion (inteno en la UAECOB).
En digital en la pagina de la Alcaldia.</t>
  </si>
  <si>
    <t>Carpeta local en computador</t>
  </si>
  <si>
    <t>Actas de comité de conciliacion.</t>
  </si>
  <si>
    <t>Actas de comité de conciliacion (tienen reserva)
En digital en la pagina de la Alcaldia</t>
  </si>
  <si>
    <t>Pone en riesgo procesos judiciales</t>
  </si>
  <si>
    <t>Registros de atención a la ciudadanía</t>
  </si>
  <si>
    <t xml:space="preserve">Es el registro de la información de los ciuadadnos atendidos de manera presencial y telefonia </t>
  </si>
  <si>
    <t>Publicada/Disponible</t>
  </si>
  <si>
    <t>Servicio a la Ciudadania</t>
  </si>
  <si>
    <t>Diariamente</t>
  </si>
  <si>
    <t>Registros de PQRSD</t>
  </si>
  <si>
    <t>Es la trasabilidad del tramite  Peticiones, Quejas, Reclamos y Sugerencias</t>
  </si>
  <si>
    <t>Alertas y seguimientos</t>
  </si>
  <si>
    <t>Es un sistema de seguimiento para garantizar la respuesta oportuna a las Peticiones, Quejas, Reclamos y Sugerencias.</t>
  </si>
  <si>
    <t>Correo electrónico</t>
  </si>
  <si>
    <t>Repositorio One-Drive Corporativo</t>
  </si>
  <si>
    <t>Registros de procesos de formación</t>
  </si>
  <si>
    <t>Son las evidencias de los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</si>
  <si>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</si>
  <si>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</si>
  <si>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</si>
  <si>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Informes de acceso a la Información</t>
  </si>
  <si>
    <t>De acuerdo a la ley de transparencia, es un reporte que contiene el numero de solicitudes de acceso a la información pública, atendidas, tiempos de respuesta y traslados de la misma.</t>
  </si>
  <si>
    <t>Trimestralmente</t>
  </si>
  <si>
    <t>Informe de satisfacción ciudadana UAECOB</t>
  </si>
  <si>
    <t>Resultados de la medición de satisfacción de la ciudadania de la UAECOB</t>
  </si>
  <si>
    <t>Informes de gestión.</t>
  </si>
  <si>
    <t>Es la evidencia que consolida la gestión  de servicio a la ciudadanía, frente a las metas de la gestión frente al servicio ciudadano.</t>
  </si>
  <si>
    <t>Informe de Gestión de requerimientos de la Ciudadanía</t>
  </si>
  <si>
    <t>Trámite y gestión de los requerimientos (peticiones, quejas, reclamos, solicitudes) de la ciudadanía.</t>
  </si>
  <si>
    <t xml:space="preserve">Certificado de confiabilidad </t>
  </si>
  <si>
    <t>Certificado de confiabilidad de la información publicada por las entidades de la guía de trámites y servicios y mapa callejero.</t>
  </si>
  <si>
    <t xml:space="preserve">Estándares e indicadores de trámites </t>
  </si>
  <si>
    <t xml:space="preserve">Informe estadístico Estándares e indicadores de los trámites recibidos y atendidos. </t>
  </si>
  <si>
    <t>Indicadores de Gestión a la UAECOB</t>
  </si>
  <si>
    <t>Reporte indicadores de Gestión.</t>
  </si>
  <si>
    <t>Informes del Defensor de la Ciudadanía</t>
  </si>
  <si>
    <t>Registro de las acciones y gestion realizada por la defensoria del ciudadano.</t>
  </si>
  <si>
    <t>Sistema de Información Misional de la UAECOB</t>
  </si>
  <si>
    <t>Se generan las radicaciones, de acuerdo a la solicitudes ciudadanas realizadas, para la expedición de conceptos tecnicos.</t>
  </si>
  <si>
    <t>Web (.html, .htmls)</t>
  </si>
  <si>
    <t>Informe de respuestas extemporaneas</t>
  </si>
  <si>
    <t>Es un reporte dirijido a la oficina de asuntos disciplinarios sobre las respuestas dadas a la ciudadania fuera de los tiempos legales.</t>
  </si>
  <si>
    <t>Sistema de Información</t>
  </si>
  <si>
    <t>Informe de seguimiento a la calidad de la respuesta</t>
  </si>
  <si>
    <t>Es el reporte de los resultados obtenidos frente a la verficacion aleatoria a la calidad de las respuestas brindadas a la ciudadania.</t>
  </si>
  <si>
    <t>Plan adquisiciones</t>
  </si>
  <si>
    <t>Corresponde a la relación de necesidades (órdenes de prestación de servicios, insumos y demás elementos que se requiere adquirir) para la atención de emergencias desde la subdirección operativa.</t>
  </si>
  <si>
    <t>Publicada</t>
  </si>
  <si>
    <t>Manejo</t>
  </si>
  <si>
    <t>https://www.bomberosbogota.gov.co/transparencia/contratacion/plan-anual-adquisiciones/plan-anual-adquisiciones-2021</t>
  </si>
  <si>
    <t>Necesidades de capacitación para el PIC - plan institucional de capacitacion.</t>
  </si>
  <si>
    <t>Es la relación de capacitaciones y formación que los uniformados requieren para complementar sus conocimientos para la atención de emergencias.</t>
  </si>
  <si>
    <t>https://www.bomberosbogota.gov.co/transparencia/planeacion/planes-estrategicos-sectoriales-institucionales/plan-institucional-capacitacion</t>
  </si>
  <si>
    <t>Planes tácticos: incendios búsqueda y rescate, MATPEL</t>
  </si>
  <si>
    <t xml:space="preserve">Son las estrategias que implementará la subdirección Operativa, en relación con la atención de emergencias. </t>
  </si>
  <si>
    <t>No Publicada</t>
  </si>
  <si>
    <t>Requerimientos de satisfacción de necesidades</t>
  </si>
  <si>
    <t>Corresponden a las comunicaciones que como área misional se hace a las demás áreas de la Entidad para que se apoyen la atención de emergencias en sus modalidaddes.</t>
  </si>
  <si>
    <t>ControlDOC</t>
  </si>
  <si>
    <t>Plan de acción Subdirección Operativa</t>
  </si>
  <si>
    <t>Es el plan que contiene las metas de la Subdirección operativa y las actividades generales que lo componen.</t>
  </si>
  <si>
    <t>https://www.bomberosbogota.gov.co/transparencia/planeacion/planes/plan-acci%C3%B3n-institucional</t>
  </si>
  <si>
    <t>Planes tácticos de las especialidades</t>
  </si>
  <si>
    <t xml:space="preserve">Informe de atención de incidentes </t>
  </si>
  <si>
    <t xml:space="preserve">Es el informe que da cuenta de la atención de incidentes en las modalidades de incendios, búsqueda y rescate,  y materiales peligrosos. </t>
  </si>
  <si>
    <t>Archivo de Gestión</t>
  </si>
  <si>
    <t>Evaluación de la operación</t>
  </si>
  <si>
    <t>Corresponde a la verificación de las condiciones en la prestación del servicio, la satisfacción de los grupos de interés y la respuesta oportuna frente a las emergencias asignadas a la UAECOB.</t>
  </si>
  <si>
    <t>Planes de mejoramiento</t>
  </si>
  <si>
    <t>Son las acciones que permiten generar transformaciones positivas en la gestión institucional desde el quehacer misional.</t>
  </si>
  <si>
    <t>Ruta de la calidad - Sistema de Gestión Institucional</t>
  </si>
  <si>
    <t>Base de datos de registro de incidentes y emergencias.</t>
  </si>
  <si>
    <t>La base de datos se alimenta de tres fuentes:
Un reporte de via radio durante atencion y post atencion.
Minuta de guardia
FURD.</t>
  </si>
  <si>
    <t>Según requerimiento</t>
  </si>
  <si>
    <t>La base de datos esta asociada al correo de la central de radios. (Solo lo manejan personas de la oficina principal 10 personas)</t>
  </si>
  <si>
    <t>ALTA</t>
  </si>
  <si>
    <t>Formato unico de recoleccion de datos. FURD</t>
  </si>
  <si>
    <t>Permanecen en cada estacion. TRD 1 o 2 años. Luego a archivo central (UAECOB) y luego a archivo Distrital.</t>
  </si>
  <si>
    <t>Estacion, archivo central o archivo distrital dependiendo de TRD.</t>
  </si>
  <si>
    <t>Minuta de guardia/entradas y salidas.</t>
  </si>
  <si>
    <t>Formatos sistema de comando de incidentes.</t>
  </si>
  <si>
    <t>Dependiendo de la complejidad del incidente se aplican formatos. Formatos 201/207/211.
Hace parte de una metodologia de administracion de emergencias USAID BHA (Oficina de ayuda humanitaria).</t>
  </si>
  <si>
    <t>Formato de disponibilidad diaria</t>
  </si>
  <si>
    <t>Formato que contempla personal, maquinas y equipos.</t>
  </si>
  <si>
    <t>One drive asociado al correo central de radios.</t>
  </si>
  <si>
    <t>Repositorio Google-Drive Corporativo</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</si>
  <si>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</si>
  <si>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</si>
  <si>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esta expuesta la comunidad, desde su núcleo familiar hasta el entorno educativo. 
Desarrollo de programas presenciales a la comunidad: Bomberitos en la estación, en el entorno educativo, de Corazón, en el Territorio.</t>
  </si>
  <si>
    <t xml:space="preserve">Físico / Electrónico </t>
  </si>
  <si>
    <t>Base de datos (.mdb, .sql)</t>
  </si>
  <si>
    <t>Semestral</t>
  </si>
  <si>
    <t xml:space="preserve">Reduccion </t>
  </si>
  <si>
    <t>Servidor de Archivos</t>
  </si>
  <si>
    <t>Segundo Semestre 2021</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</si>
  <si>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</si>
  <si>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y en estos momentos se encuentran en desarrollo curso de Capacitacion de Bigrada de Contraincendios clase I,  curso Pirotecnía y Reentrenamiento, reporte final para la empresa y la Dirección Nacional de Bomberos. </t>
  </si>
  <si>
    <t>Mensual</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</si>
  <si>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</si>
  <si>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electronicamente, se crea un archivo compartido en el one drive en el correo de capacitación comunitaria, dentro de él carpetas por mes y en ellas se desglozan tres temas solicitudes recibidas, respuestas a las solicitudes y respuestas enviadas por correo.</t>
  </si>
  <si>
    <t>Concepto de revisión de proyectos y concepto técnico de la revisión de condiciones de seguridad humana en establecimientos públicos y comerciales.</t>
  </si>
  <si>
    <t>Semanal</t>
  </si>
  <si>
    <t>Programación de realización de conceptos de seguridad humana en aglomeraciones y pirotecnia</t>
  </si>
  <si>
    <t>Emision de  conceptos tecnicos favorables y no favorables, para las aglomeraciones de pubico solicitadas a traves de la plataforma distrital SUGA y radicados en fisico para pirotecnia</t>
  </si>
  <si>
    <t>Desarrollo de los compromisos, informes, capacitaciones, verificaciones técnicas, conceptos, documentos técnicos</t>
  </si>
  <si>
    <t>Desarrollo de los compromisos, informes, capacitaciones, verificaciones técnicas, conceptos, documentos técnicos.</t>
  </si>
  <si>
    <t>Políticas y Programación de realización de revisiones técnicas</t>
  </si>
  <si>
    <t>Políticas y Programación de realización de revisiones técnicas.</t>
  </si>
  <si>
    <t>Plan estratégico institucional</t>
  </si>
  <si>
    <t>Es el instrumento fundamental en la Gestión Institucional y constituye el documento donde se concreta el direccionamiento estratégico y se define la información estratégica que la institución utilizará en los procesos de planificación de mediano plazo (4 años) para orientar y facilitar el ejercicio de toma de decisiones frente a la gestión y a la inversión pública.</t>
  </si>
  <si>
    <t>Gestión Estratégica</t>
  </si>
  <si>
    <t>Cada 4 años</t>
  </si>
  <si>
    <t>https://www.bomberosbogota.gov.co/search/node/plan%20estrategico</t>
  </si>
  <si>
    <t>Plan de Acción Institucional</t>
  </si>
  <si>
    <t>Es un intrumento de carácter tactico que contiene las tareas y actividades a desarrollar de la vigencia para el logro de los objetivos institucionales y aporta a los objetivos estrategicos.</t>
  </si>
  <si>
    <t>Anualmente</t>
  </si>
  <si>
    <t>https://www.bomberosbogota.gov.co/search/node/plan%20de%20accion%20institucional</t>
  </si>
  <si>
    <t>Proyectos de inversión pública formulados</t>
  </si>
  <si>
    <t>Son documentos que contemplan actividades limitadas en el tiempo, que utilizan total o parcialmente recursos públicos, con el fin de crear, ampliar, mejorar o recuperar la capacidad de producción o provisión de bienes o servicios por parte del Estado. Estos deben cumplir unos requerimientos metodológicos fijados por el DNP y deben cumplir un ciclo de proyecto (formulación, evaluación previa, registro, programación, ejecución, seguimiento y evaluación posterior). Su formulación se encuentra enmarcada en los componentes del Plan Distrital de Desarrollo, y contribuyen con el cumplimiento de las metas de dicho plan.</t>
  </si>
  <si>
    <t>Bianualmente</t>
  </si>
  <si>
    <t>https://www.bomberosbogota.gov.co/search/node/proyectos%20de%20inversion</t>
  </si>
  <si>
    <t>Tramites para asignación de recursos</t>
  </si>
  <si>
    <t>Es el proceso interno que se surte entre la dirección la oficina de planeación y las dependencias para la asignación y distribución de los recursos de inversion para una vigencia según necesidades a cubrir  y justificación de los recursos.</t>
  </si>
  <si>
    <t>Balance Score card</t>
  </si>
  <si>
    <t>También conocido como cuadro de mando unificado, es una metodología de gestión estratégica utilizada para definir y hacer seguimiento a la estrategia de una organización. Esta metodología, creada por Robert Kaplan y David Norton, permite estructurar los objetivos estratégicos de forma dinámica e integral para ponerlos a prueba según una serie de indicadores que evalúan el desempeño de todas las iniciativas y los proyectos necesarios para lograr su cumplimiento satisfactorio. El BSC se basa en un correcto equilibrio y alineación entre los elementos de la estrategia global y los elementos operativos de la misma.</t>
  </si>
  <si>
    <t>Estrategia de cooperación</t>
  </si>
  <si>
    <t xml:space="preserve">Estrategia de cooperacion define los lineamientos para generar alianzas estrategicas nacionales distritales e internacionales, por otro lado, tiene encuenta la postulacion de proyectos, cooperacion tecnica y financiera. </t>
  </si>
  <si>
    <t>FOGEDI</t>
  </si>
  <si>
    <t xml:space="preserve">La matriz FOGEDI o matriz para el Fortalecimiento de la Gestión y desarrollo Institucional, es una herramienta institucional de planificación y seguimiento a la implementación de las 18 políticas y 7 dimensiones del Modelo Integrado de Planeación y Gestión MIPG, con la cual se busca programar el cumplimiento de los lineamientos dados por el Departamento Administrativo de la Función Pública - DAFP y generar las evidencias que soporten el reporte anual del FURAG (Formulario Único de Reporte de Avances de la Gestión). </t>
  </si>
  <si>
    <t>https://bomberosbog.sharepoint.com/sites/EquipodeMejoraContinua/Documentos%20compartidos/Forms/AllItems.aspx?RootFolder=%2Fsites%2FEquipodeMejoraContinua%2FDocumentos%20compartidos%2FFOGEDI&amp;FolderCTID=0x0120002D5D0E4058D2E74785ABE405D155B322</t>
  </si>
  <si>
    <t>Metodologías y estrategias para la implementación MIPG.</t>
  </si>
  <si>
    <t>Son los lineamientos del DAFP (departamento administrativo de la funcion publica), y de las instancias distritales pertinentes que se deben adoptar, para implementar y aplicar las dimensiones, politicas y planes del modelo integrado de planeacion y gestion MIPG, conducentes a la mejora institucional.</t>
  </si>
  <si>
    <t>https://bomberosbog.sharepoint.com/sites/EquipodeMejoraContinua/Documentos%20compartidos/Forms/AllItems.aspx?RootFolder=%2Fsites%2FEquipodeMejoraContinua%2FDocumentos%20compartidos%2FMIPG&amp;FolderCTID=0x0120002D5D0E4058D2E74785ABE405D155B322</t>
  </si>
  <si>
    <t>Lecciones aprendidas y buenas prácticas</t>
  </si>
  <si>
    <t>Una lección aprendida se entiende como el conocimiento adquirido sobre una o varias experiencias a través de la reflexión y el análisis crítico de los factores que pudieron haber afectado positiva o negativamente el resultado esperado.  (Se utiliza el formato que se ecuentra en el SIG de documentación para el registro de las mismas)</t>
  </si>
  <si>
    <t>Mapas de riesgos por proceso</t>
  </si>
  <si>
    <t>Mapas de riesgos por proceso.</t>
  </si>
  <si>
    <t>https://bomberosbog.sharepoint.com/sites/EquipodeMejoraContinua/SitePages/Modulos-de-Capacitaci%C3%B2n.aspx?source=https%3a//bomberosbog.sharepoint.com/sites/EquipodeMejoraContinua/SitePages/Forms/ByAuthor.aspx</t>
  </si>
  <si>
    <t>Mapas de riesgos de cumplimiento</t>
  </si>
  <si>
    <t>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t>
  </si>
  <si>
    <t>Mapas de riesgos corporativos / corrupcion</t>
  </si>
  <si>
    <t>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t>
  </si>
  <si>
    <t>Alertas tempranas</t>
  </si>
  <si>
    <t>Comunicación interna o correo electronico avisando sobre un hallazgo para cumplimiento de alguna resolucion y que el Director tome alguna decision respecto a la alerta.</t>
  </si>
  <si>
    <t>Políticas Institucionales</t>
  </si>
  <si>
    <t>Las políticas de gestión y desempeño institucional son las políticas de Desarrollo Administrativo de que trata la Ley 489 de 1998, formuladas por el Departamento Administrativo de la Función Pública y los demás líderes. Estas políticas están determinadas en el Decreto Nacional 1499 de 2017. Las Políticas de Gestión y Desempeño Institucional se regirán por las normas que las regulan o reglamentan y se implementarán a través de planes, programas, proyectos, metodologías y estrategias, y son las que permiten que funcione el MIPG.</t>
  </si>
  <si>
    <t>Aplicación WEB - Sharepoint</t>
  </si>
  <si>
    <t>Plan Anticorrupción y de Atención al ciudadano</t>
  </si>
  <si>
    <t xml:space="preserve">Es un instrumento de tipopreventivo para el control de la corrupción  que incluye 6 componentes: Gestión de riesgo de corrupcion, racionalizacion de tramites, rendicion de cuentas, mecanismos para la mejorar la atencion al ciuadadno. Mecanismo pata la transparencia y acceso a la informacion e integridad. </t>
  </si>
  <si>
    <t>Aplicación WEB - One Drive</t>
  </si>
  <si>
    <t>Estrategia de Rendición de cuentas</t>
  </si>
  <si>
    <t>Es la hoja de ruta de la entidad para adelantar el ejercicio permanente de rendición de cuentas para la vigencia.</t>
  </si>
  <si>
    <t>https://www.bomberosbogota.gov.co/content/rendicion-cuentas-audiencia-publica-31-agosto-2021</t>
  </si>
  <si>
    <t>Autodiagnósticos y seguimientos ITA e ITB</t>
  </si>
  <si>
    <t>Son documentos para preparacion ITA que hace la Procuraduria.</t>
  </si>
  <si>
    <t>Buenas practicas.</t>
  </si>
  <si>
    <t>Un conjunto de acciones cuyo efecto se considera tan positivo que merece ser adoptado por otros actores, y del que se espera rinda los mismos resultados en contextos similares. Es necesario que sea innovadora, efectiva, sostenible y replicable. (Se utiliza el formato de documentación para el registro de las mismas).</t>
  </si>
  <si>
    <t xml:space="preserve">Plan institucional de participación ciudana </t>
  </si>
  <si>
    <t>Es el plan de trabajo institucional que contien las actividades para fortalecer la interacción con los grupos de valor y de interes, facilitar la participación ciudadana y el control social de la gestión de la entidad.</t>
  </si>
  <si>
    <t>https://www.bomberosbogota.gov.co/transparencia/planeacion/participaci%C3%B3n-ciudadana/plan-institucional-participaci%C3%B3n-ciudadana-2021</t>
  </si>
  <si>
    <t>Plan antitramites</t>
  </si>
  <si>
    <t>Es la estrategia de racionalización de tramites para la vigencia inscrita en el sistema unico de información de tramites SUIT.</t>
  </si>
  <si>
    <t>https://www.bomberosbogota.gov.co/transparencia/planeacion/planes/plan-antitr%C3%A1mites-2021</t>
  </si>
  <si>
    <t>Consecución de recursos técnicos</t>
  </si>
  <si>
    <t>Es la transferencia de tecnologias, conocimientos habilidades y experiencias en la que se busca el apoyo del desarrollo.</t>
  </si>
  <si>
    <t>Procedimiento de coperación internacional</t>
  </si>
  <si>
    <t>Es un procedimiento que establece lineamientos, guia para realizar esta cooperación distrital, nacionale internacional.</t>
  </si>
  <si>
    <t>https://www.bomberosbogota.gov.co/search/node/cooperacion%20internacional</t>
  </si>
  <si>
    <t>Informes de la Sala de análisis Situacional</t>
  </si>
  <si>
    <t>Corresponde al análisis que se realiza a la reacción y atención de las emergencias de manera particular, desde la aplicación de objeto misional asociado al cuerpo uniformado.</t>
  </si>
  <si>
    <t>Conocimiento</t>
  </si>
  <si>
    <t>Documento de caracterización y análisis de escenarios de riesgo en la ciudad de Bogotá</t>
  </si>
  <si>
    <t>Es la construcción en prospectiva de escenarios de riesgo que le permite a la UAECOB prepararse para la atención eficiente de las emergencias.</t>
  </si>
  <si>
    <t>Acta y plan de mejoramiento</t>
  </si>
  <si>
    <t>A partir de los análisis situacionales, se generan las actas de evidencia y se plantean acciones que permitan generar cambios positivos en la gestión institucional.</t>
  </si>
  <si>
    <t>Documentos Técnicos y conceptos</t>
  </si>
  <si>
    <t>Son producto del análisis de la información relacionada con eventos de riesgo, que serán insumo para la preparación insrtitucional frente a la respuesta de emergencias.</t>
  </si>
  <si>
    <t>Política de Investigación relacionada con la gestión del riesgo Planes y programas de investigación del riesgo</t>
  </si>
  <si>
    <t>Son documentos que contienen la línea de acción relacionada con el análisis de riesgos, la gestión institucional de conocimiento de escenarios de emergencia y las posibles tendencias de dichos escenarios.</t>
  </si>
  <si>
    <t>Planes de contingencia, Protocolos, Procedimientos relacionados con la gestión del riesgo</t>
  </si>
  <si>
    <t>Son documentos que le permiten a la gestión misional de la UAECOB, estandarizar su actuar a partir de análisis previos, encaminados a generar el mayor impacto en la atención de emergencias.</t>
  </si>
  <si>
    <t>Documento técnico de caso de estudio</t>
  </si>
  <si>
    <t>Este documento, contiene una revisión objetiva del actuar y los logros obtenidos, basada en los procedimientos y las condiciones de gestión del riesgo, previamente determinadas y que son aplicadas en cada emergencia de manera particular.</t>
  </si>
  <si>
    <t>Software</t>
  </si>
  <si>
    <t>SIAP</t>
  </si>
  <si>
    <t>SIAP.- NOMINA.- Desarrollo In house.- Ana Mercedes Orjuela (Custodia).</t>
  </si>
  <si>
    <t>Gestión del Talento Humano</t>
  </si>
  <si>
    <t>No tiene datos personales</t>
  </si>
  <si>
    <t xml:space="preserve">SIDEAP </t>
  </si>
  <si>
    <t>SIDEAP . TEMAS DEMOGRAFICOS.</t>
  </si>
  <si>
    <t>Información pública y de conocimiento general</t>
  </si>
  <si>
    <t>Información publica y de conocimiento general</t>
  </si>
  <si>
    <t>Información Pública</t>
  </si>
  <si>
    <t>BAJO</t>
  </si>
  <si>
    <t>exceles demograficos</t>
  </si>
  <si>
    <t>exceles que se descargan de SIAP.</t>
  </si>
  <si>
    <t>Historias  Laborales</t>
  </si>
  <si>
    <t>Historias laborales se guardan en segundo piso.</t>
  </si>
  <si>
    <t>Documentos Fisicos</t>
  </si>
  <si>
    <t xml:space="preserve">Plan </t>
  </si>
  <si>
    <t>Plan de prevision de RRHH.</t>
  </si>
  <si>
    <t>WORD</t>
  </si>
  <si>
    <t>https://www.bomberosbogota.gov.co/search/node/plan%20de%20prevision</t>
  </si>
  <si>
    <t>Plan</t>
  </si>
  <si>
    <t>Plan anual de vacantes.</t>
  </si>
  <si>
    <t>https://www.bomberosbogota.gov.co/search/node/plan%20anual%20de%20vacantes</t>
  </si>
  <si>
    <t>Plan Estrategico de TH.</t>
  </si>
  <si>
    <t>https://www.bomberosbogota.gov.co/search/node/plan%20estrategico%20de%20th</t>
  </si>
  <si>
    <t>Plan Institucional de capacitacion.</t>
  </si>
  <si>
    <t>https://www.bomberosbogota.gov.co/search/node/plan%20institucional%20de%20capacitacion</t>
  </si>
  <si>
    <t>Plan de Bienestar e Incentivos.</t>
  </si>
  <si>
    <t>https://www.bomberosbogota.gov.co/search/node/plan%20de%20bienestar%20e%20incentivos</t>
  </si>
  <si>
    <t>Plan anual de SG-SST.</t>
  </si>
  <si>
    <t>https://www.bomberosbogota.gov.co/transparencia/planeacion/c-planes-estrat%C3%A9gicos-sectoriales-e-institucionales/plan-anual-seguridad-y</t>
  </si>
  <si>
    <t>Plan de Integridad.</t>
  </si>
  <si>
    <t>https://www.bomberosbogota.gov.co/search/node/PLAN%20DE%20INTEGRIDAD</t>
  </si>
  <si>
    <t xml:space="preserve"> Escala Salarial</t>
  </si>
  <si>
    <t>Escala Salarial.</t>
  </si>
  <si>
    <t>https://www.bomberosbogota.gov.co/search/node/ESCALA%20SALARIAL</t>
  </si>
  <si>
    <t>Sistema de Informacion.</t>
  </si>
  <si>
    <t>CONTROLDOC.</t>
  </si>
  <si>
    <t>130-02</t>
  </si>
  <si>
    <t>130-02.05</t>
  </si>
  <si>
    <r>
      <t>Actas de Comité de Coordinación del sistema</t>
    </r>
    <r>
      <rPr>
        <sz val="12"/>
        <color rgb="FF00B0F0"/>
        <rFont val="Arial"/>
        <family val="2"/>
      </rPr>
      <t xml:space="preserve"> </t>
    </r>
    <r>
      <rPr>
        <sz val="12"/>
        <rFont val="Arial"/>
        <family val="2"/>
      </rPr>
      <t>de Control Interno.</t>
    </r>
  </si>
  <si>
    <t>01/01/2021-31/12/2021</t>
  </si>
  <si>
    <t>Evaluación y Control</t>
  </si>
  <si>
    <t>Oficina de Control Interno</t>
  </si>
  <si>
    <t>130-02.16</t>
  </si>
  <si>
    <r>
      <t>Actas de la Oficina</t>
    </r>
    <r>
      <rPr>
        <sz val="12"/>
        <color theme="3" tint="0.39997558519241921"/>
        <rFont val="Arial"/>
        <family val="2"/>
      </rPr>
      <t xml:space="preserve"> </t>
    </r>
    <r>
      <rPr>
        <sz val="12"/>
        <rFont val="Arial"/>
        <family val="2"/>
      </rPr>
      <t>de Control Interno.</t>
    </r>
  </si>
  <si>
    <t>130-11</t>
  </si>
  <si>
    <t>130-11.02</t>
  </si>
  <si>
    <t>Auditorias Internas.</t>
  </si>
  <si>
    <t>130-53</t>
  </si>
  <si>
    <t>130-53.24</t>
  </si>
  <si>
    <t xml:space="preserve">Informes de la Rendición de Cuenta - Informes a Entes de Control y Vigilancia electrónico por SIVICOF </t>
  </si>
  <si>
    <t>Ejecucion del Presupuesto.</t>
  </si>
  <si>
    <t>Informes de Ejecución de ejecución del presupuesto posterior al registro de los hechos económicos.</t>
  </si>
  <si>
    <t>Gestion de Recursos</t>
  </si>
  <si>
    <t>Estados Financieros</t>
  </si>
  <si>
    <t>EEFF. Estados Financieros
PCT.</t>
  </si>
  <si>
    <t>Afectaría o compromete la estabilidad macroeconómica o financiera del país</t>
  </si>
  <si>
    <t>La información tiene tanto contenido publico como reservado o clasificado</t>
  </si>
  <si>
    <t>Reportes Contables</t>
  </si>
  <si>
    <t>Reportes contables.</t>
  </si>
  <si>
    <t>Informacion Exogena</t>
  </si>
  <si>
    <t>Información exógena.</t>
  </si>
  <si>
    <t>Entrega Inventario</t>
  </si>
  <si>
    <t>Entrega del inventario al supervisor del contrato de adquisición. Se maneja a traves del PCT.</t>
  </si>
  <si>
    <t>Manejo y Control de Inventarios</t>
  </si>
  <si>
    <t>Manejo y control de inventarios actualizados en el sistema de la entidad. Formatos en excel (radicado). Aplicativo PCT (es un aplicativo interno Presupuesta/Contabilidad / Tesoreria).</t>
  </si>
  <si>
    <t>Programa de Seguros</t>
  </si>
  <si>
    <t>Programa de seguros de la Entidad. Se realiza en power point y exceles.</t>
  </si>
  <si>
    <t>Plan Institucional de Gestion Ambiental</t>
  </si>
  <si>
    <t>PIGA (Plan Institucional de Gestion Ambiental). Publicado en la pagina web. Programa uso eficiente del agua, programa uso eficiente energia, manejo integral de residuos (aprovechables, no aprovechables, peligrosos, especiales y los vertimientos y de misiones).</t>
  </si>
  <si>
    <t>https://www.bomberosbogota.gov.co/search/node/piga</t>
  </si>
  <si>
    <t>Identificacion Impactos Ambientales</t>
  </si>
  <si>
    <t>Identificación de Aspectos e Impactos ambientales. Entrada para hacer el PIGA. Se reporta mediante herramienta de Secretaria Medio Ambiente. Se hace anual y si no se hace genera requerimiento de Secretaria Distrital de Ambiente.</t>
  </si>
  <si>
    <t>Informe Huella de Carbono</t>
  </si>
  <si>
    <t>Informe de huella de carbono. Se entrega en enero de cada año. En herramienta storm user de secretarai de ambiente.</t>
  </si>
  <si>
    <t>Reporte de Llantas</t>
  </si>
  <si>
    <t>Reporte de llantas. Seguimiento a las llantas generadas como residuos. Certificaciones de eliminaciones de las llantas y de reencauche si aplica.</t>
  </si>
  <si>
    <t>Reportes Residuos Peligrosos.</t>
  </si>
  <si>
    <t xml:space="preserve">Reporte de residuos peligrosos.
En la misma herramienta storm user.  Mediante la gestion integral de los recursos que es seguimiento semestral. </t>
  </si>
  <si>
    <t>Reportes Consumo de Agua y Energia</t>
  </si>
  <si>
    <t>Reportes de consumos de agua y energia. Seguimiento trimestral a los consumos del cual se genera el reporte de austeridad que valida control interno.
Se aporta con la identificacion de sustitacion de sistemas ahorradores y luminicos de alta eficiencia que se hacen con infraestructura.</t>
  </si>
  <si>
    <t>Planes de Callibracion.</t>
  </si>
  <si>
    <t>Planes de calibración (corresponde logistica)</t>
  </si>
  <si>
    <t>Lineamientos Mantenimiento Parque Automotor</t>
  </si>
  <si>
    <t>Lineamientos para el mantenimiento de parque automotor, suministros y Heas (corresponde a Logistica)</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</si>
  <si>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</si>
  <si>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</si>
  <si>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</si>
  <si>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</si>
  <si>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Ley 1755 de 2015, artículo 24.</t>
  </si>
  <si>
    <t>Información exceptuada por daño a los intereses públicos. Artículo 19 Ley 1712 de 2014</t>
  </si>
  <si>
    <t>Pública Reservada</t>
  </si>
  <si>
    <t>Ley 1564 de 2012, articulo 123</t>
  </si>
  <si>
    <t>El debido proceso y la igualdad de las partes de los procesos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</si>
</sst>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1"/>
      <color theme="1"/>
      <name val="Calibri"/>
      <family val="2"/>
      <scheme val="minor"/>
    </font>
    <font>
      <u/>
      <sz val="11"/>
      <color theme="10"/>
      <name val="Calibri"/>
      <family val="2"/>
      <scheme val="minor"/>
    </font>
    <font>
      <b/>
      <sz val="18"/>
      <color theme="1"/>
      <name val="Calibri"/>
      <family val="2"/>
      <scheme val="minor"/>
    </font>
    <font>
      <b/>
      <sz val="12"/>
      <color theme="1"/>
      <name val="Arial"/>
      <family val="2"/>
    </font>
    <font>
      <sz val="11"/>
      <color theme="1"/>
      <name val="Arial"/>
      <family val="2"/>
    </font>
    <font>
      <b/>
      <sz val="16"/>
      <color theme="1"/>
      <name val="Arial"/>
      <family val="2"/>
    </font>
    <font>
      <sz val="9"/>
      <name val="Arial"/>
      <family val="2"/>
    </font>
    <font>
      <b/>
      <sz val="14"/>
      <color theme="1"/>
      <name val="Calibri"/>
      <family val="2"/>
      <scheme val="minor"/>
    </font>
    <font>
      <i/>
      <sz val="10"/>
      <color theme="1"/>
      <name val="Calibri"/>
      <family val="2"/>
      <scheme val="minor"/>
    </font>
    <font>
      <b/>
      <sz val="11"/>
      <name val="Calibri"/>
      <family val="2"/>
      <scheme val="minor"/>
    </font>
    <font>
      <b/>
      <sz val="14"/>
      <name val="Calibri"/>
      <family val="2"/>
      <scheme val="minor"/>
    </font>
    <font>
      <i/>
      <sz val="12"/>
      <color theme="1"/>
      <name val="Arial"/>
      <family val="2"/>
    </font>
    <font>
      <b/>
      <sz val="28"/>
      <color theme="1"/>
      <name val="Arial"/>
      <family val="2"/>
    </font>
    <font>
      <i/>
      <sz val="12"/>
      <name val="Arial"/>
      <family val="2"/>
    </font>
    <font>
      <b/>
      <sz val="12"/>
      <name val="Arial"/>
      <family val="2"/>
    </font>
    <font>
      <sz val="12"/>
      <name val="Arial"/>
      <family val="2"/>
    </font>
    <font>
      <sz val="12"/>
      <color theme="1"/>
      <name val="Arial"/>
      <family val="2"/>
    </font>
    <font>
      <u/>
      <sz val="12"/>
      <color theme="10"/>
      <name val="Arial"/>
      <family val="2"/>
    </font>
    <font>
      <sz val="11"/>
      <color theme="1"/>
      <name val="Tahoma"/>
      <family val="2"/>
    </font>
    <font>
      <sz val="10"/>
      <name val="Arial"/>
      <family val="2"/>
    </font>
    <font>
      <sz val="12"/>
      <color rgb="FF00B0F0"/>
      <name val="Arial"/>
      <family val="2"/>
    </font>
    <font>
      <sz val="12"/>
      <color theme="3" tint="0.39997558519241921"/>
      <name val="Arial"/>
      <family val="2"/>
    </font>
    <font>
      <b/>
      <sz val="9"/>
      <color indexed="81"/>
      <name val="Tahoma"/>
      <family val="2"/>
    </font>
    <font>
      <sz val="9"/>
      <color indexed="81"/>
      <name val="Tahoma"/>
      <family val="2"/>
    </font>
    <font>
      <sz val="8"/>
      <color indexed="81"/>
      <name val="Tahoma"/>
      <family val="2"/>
    </font>
    <font>
      <b/>
      <sz val="9"/>
      <color indexed="81"/>
      <name val="Tahoma"/>
      <charset val="1"/>
    </font>
    <font>
      <sz val="9"/>
      <color indexed="81"/>
      <name val="Tahoma"/>
      <charset val="1"/>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59999389629810485"/>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theme="5" tint="0.79998168889431442"/>
        <bgColor indexed="64"/>
      </patternFill>
    </fill>
    <fill>
      <patternFill patternType="lightUp">
        <fgColor theme="0" tint="-0.14996795556505021"/>
        <bgColor theme="0"/>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9" fillId="0" borderId="0"/>
    <xf numFmtId="0" fontId="20" fillId="0" borderId="0"/>
  </cellStyleXfs>
  <cellXfs count="193">
    <xf numFmtId="0" fontId="0" fillId="0" borderId="0" xfId="0"/>
    <xf numFmtId="0" fontId="0" fillId="0" borderId="1" xfId="0" applyBorder="1"/>
    <xf numFmtId="0" fontId="0" fillId="0" borderId="2" xfId="0" applyBorder="1" applyAlignment="1">
      <alignment horizontal="center"/>
    </xf>
    <xf numFmtId="0" fontId="0" fillId="0" borderId="2" xfId="0" applyBorder="1"/>
    <xf numFmtId="0" fontId="0" fillId="0" borderId="3" xfId="0" applyBorder="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4" xfId="0" applyFont="1" applyBorder="1" applyAlignment="1">
      <alignment wrapText="1"/>
    </xf>
    <xf numFmtId="0" fontId="0" fillId="0" borderId="4"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5"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0" fillId="0" borderId="5" xfId="0" applyBorder="1"/>
    <xf numFmtId="0" fontId="0" fillId="0" borderId="0" xfId="0" applyAlignment="1">
      <alignment horizontal="center"/>
    </xf>
    <xf numFmtId="0" fontId="0" fillId="0" borderId="6" xfId="0" applyBorder="1"/>
    <xf numFmtId="0" fontId="3" fillId="0" borderId="5" xfId="0" applyFont="1" applyBorder="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3" fillId="0" borderId="6" xfId="0" applyFont="1" applyBorder="1" applyAlignment="1">
      <alignment vertical="center" wrapText="1"/>
    </xf>
    <xf numFmtId="0" fontId="4" fillId="0" borderId="4" xfId="0" applyFont="1" applyBorder="1" applyAlignment="1">
      <alignment vertical="center"/>
    </xf>
    <xf numFmtId="0" fontId="0" fillId="0" borderId="7" xfId="0" applyBorder="1"/>
    <xf numFmtId="0" fontId="0" fillId="0" borderId="8" xfId="0" applyBorder="1" applyAlignment="1">
      <alignment horizontal="center"/>
    </xf>
    <xf numFmtId="0" fontId="0" fillId="0" borderId="8" xfId="0" applyBorder="1"/>
    <xf numFmtId="0" fontId="0" fillId="0" borderId="9" xfId="0" applyBorder="1"/>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0" fillId="0" borderId="4" xfId="0" applyBorder="1" applyAlignment="1">
      <alignment horizontal="center"/>
    </xf>
    <xf numFmtId="0" fontId="7" fillId="2" borderId="0" xfId="0" quotePrefix="1" applyFont="1" applyFill="1" applyAlignment="1" applyProtection="1">
      <alignment horizontal="center" vertical="center"/>
      <protection locked="0"/>
    </xf>
    <xf numFmtId="0" fontId="0" fillId="3" borderId="0" xfId="0" applyFill="1"/>
    <xf numFmtId="0" fontId="0" fillId="3" borderId="0" xfId="0" applyFill="1" applyAlignment="1">
      <alignment horizontal="center"/>
    </xf>
    <xf numFmtId="0" fontId="0" fillId="3" borderId="0" xfId="0" applyFill="1" applyAlignment="1">
      <alignment vertical="top"/>
    </xf>
    <xf numFmtId="0" fontId="5" fillId="3" borderId="0" xfId="0" applyFont="1" applyFill="1" applyAlignment="1">
      <alignment horizontal="center" vertical="center" wrapText="1"/>
    </xf>
    <xf numFmtId="0" fontId="0" fillId="3" borderId="0" xfId="0" applyFill="1" applyAlignment="1">
      <alignment horizontal="left"/>
    </xf>
    <xf numFmtId="0" fontId="1"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xf numFmtId="0" fontId="8" fillId="4" borderId="10" xfId="0" applyFont="1" applyFill="1" applyBorder="1" applyAlignment="1">
      <alignment vertical="center"/>
    </xf>
    <xf numFmtId="0" fontId="8" fillId="4" borderId="11" xfId="0" applyFont="1" applyFill="1" applyBorder="1" applyAlignment="1">
      <alignment horizontal="center" vertical="center"/>
    </xf>
    <xf numFmtId="0" fontId="8" fillId="4" borderId="11" xfId="0" applyFont="1" applyFill="1" applyBorder="1" applyAlignment="1">
      <alignment vertical="center"/>
    </xf>
    <xf numFmtId="0" fontId="8" fillId="4" borderId="12" xfId="0" applyFont="1" applyFill="1" applyBorder="1" applyAlignment="1">
      <alignment vertical="center"/>
    </xf>
    <xf numFmtId="0" fontId="8" fillId="5" borderId="10" xfId="0" applyFont="1" applyFill="1" applyBorder="1" applyAlignment="1">
      <alignment vertical="center"/>
    </xf>
    <xf numFmtId="0" fontId="8" fillId="5" borderId="11" xfId="0" applyFont="1" applyFill="1" applyBorder="1" applyAlignment="1">
      <alignment vertical="center"/>
    </xf>
    <xf numFmtId="0" fontId="8" fillId="5" borderId="12" xfId="0" applyFont="1" applyFill="1" applyBorder="1" applyAlignment="1">
      <alignment vertical="center"/>
    </xf>
    <xf numFmtId="0" fontId="8" fillId="6" borderId="10" xfId="0" applyFont="1" applyFill="1" applyBorder="1" applyAlignment="1">
      <alignment vertical="center"/>
    </xf>
    <xf numFmtId="0" fontId="8" fillId="6" borderId="11" xfId="0" applyFont="1" applyFill="1" applyBorder="1" applyAlignment="1">
      <alignment vertical="center"/>
    </xf>
    <xf numFmtId="0" fontId="9" fillId="7" borderId="13" xfId="0" applyFont="1" applyFill="1" applyBorder="1" applyAlignment="1">
      <alignment vertical="center" wrapText="1"/>
    </xf>
    <xf numFmtId="0" fontId="10" fillId="8" borderId="11" xfId="0" applyFont="1" applyFill="1" applyBorder="1" applyAlignment="1">
      <alignment vertical="center" wrapText="1"/>
    </xf>
    <xf numFmtId="0" fontId="10" fillId="8" borderId="10" xfId="0" applyFont="1" applyFill="1" applyBorder="1" applyAlignment="1">
      <alignment vertical="center" wrapText="1"/>
    </xf>
    <xf numFmtId="0" fontId="10" fillId="8" borderId="13" xfId="0" applyFont="1" applyFill="1" applyBorder="1" applyAlignment="1">
      <alignment vertical="center" wrapText="1"/>
    </xf>
    <xf numFmtId="0" fontId="10" fillId="9" borderId="11" xfId="0" applyFont="1" applyFill="1" applyBorder="1" applyAlignment="1">
      <alignment vertical="center" wrapText="1"/>
    </xf>
    <xf numFmtId="0" fontId="10" fillId="9" borderId="10" xfId="0" applyFont="1" applyFill="1" applyBorder="1" applyAlignment="1">
      <alignment vertical="center" wrapText="1"/>
    </xf>
    <xf numFmtId="0" fontId="10" fillId="10" borderId="10" xfId="0" applyFont="1" applyFill="1" applyBorder="1" applyAlignment="1">
      <alignment vertical="center" textRotation="90" wrapText="1"/>
    </xf>
    <xf numFmtId="0" fontId="10" fillId="10" borderId="13" xfId="0" applyFont="1" applyFill="1" applyBorder="1" applyAlignment="1">
      <alignment vertical="center" textRotation="90" wrapText="1"/>
    </xf>
    <xf numFmtId="0" fontId="10" fillId="10" borderId="14" xfId="0" applyFont="1" applyFill="1" applyBorder="1" applyAlignment="1">
      <alignment vertical="center" textRotation="90" wrapText="1"/>
    </xf>
    <xf numFmtId="0" fontId="5" fillId="0" borderId="15" xfId="0" applyFont="1" applyBorder="1" applyAlignment="1">
      <alignment horizontal="center" vertical="center"/>
    </xf>
    <xf numFmtId="0" fontId="11" fillId="10" borderId="10" xfId="0" applyFont="1" applyFill="1" applyBorder="1" applyAlignment="1">
      <alignment vertical="center" wrapText="1"/>
    </xf>
    <xf numFmtId="0" fontId="11" fillId="10" borderId="13" xfId="0" applyFont="1" applyFill="1" applyBorder="1" applyAlignment="1">
      <alignment vertical="center" wrapText="1"/>
    </xf>
    <xf numFmtId="0" fontId="8" fillId="4" borderId="16" xfId="0" applyFont="1" applyFill="1" applyBorder="1" applyAlignment="1">
      <alignment vertical="center"/>
    </xf>
    <xf numFmtId="0" fontId="8" fillId="4" borderId="17" xfId="0" applyFont="1" applyFill="1" applyBorder="1" applyAlignment="1">
      <alignment horizontal="center" vertical="center"/>
    </xf>
    <xf numFmtId="0" fontId="8" fillId="4" borderId="17" xfId="0" applyFont="1" applyFill="1" applyBorder="1" applyAlignment="1">
      <alignment vertical="center"/>
    </xf>
    <xf numFmtId="0" fontId="4" fillId="4" borderId="17" xfId="0" applyFont="1" applyFill="1" applyBorder="1" applyAlignment="1">
      <alignment vertical="center"/>
    </xf>
    <xf numFmtId="0" fontId="8" fillId="4" borderId="18" xfId="0" applyFont="1" applyFill="1" applyBorder="1" applyAlignment="1">
      <alignment vertical="center"/>
    </xf>
    <xf numFmtId="0" fontId="8" fillId="5" borderId="16" xfId="0" applyFont="1" applyFill="1" applyBorder="1" applyAlignment="1">
      <alignment vertical="center"/>
    </xf>
    <xf numFmtId="0" fontId="8" fillId="5" borderId="17" xfId="0" applyFont="1" applyFill="1" applyBorder="1" applyAlignment="1">
      <alignment vertical="center"/>
    </xf>
    <xf numFmtId="0" fontId="4" fillId="5" borderId="17" xfId="0" applyFont="1" applyFill="1" applyBorder="1" applyAlignment="1">
      <alignment vertical="center"/>
    </xf>
    <xf numFmtId="0" fontId="8" fillId="5" borderId="18" xfId="0" applyFont="1" applyFill="1" applyBorder="1" applyAlignment="1">
      <alignment vertical="center"/>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4" fillId="6" borderId="20" xfId="0" applyFont="1" applyFill="1" applyBorder="1" applyAlignment="1">
      <alignment vertical="center" wrapText="1"/>
    </xf>
    <xf numFmtId="0" fontId="8" fillId="6" borderId="21" xfId="0" applyFont="1" applyFill="1" applyBorder="1" applyAlignment="1">
      <alignment vertical="center" wrapText="1"/>
    </xf>
    <xf numFmtId="43" fontId="8" fillId="6" borderId="19" xfId="1" applyFont="1" applyFill="1" applyBorder="1" applyAlignment="1">
      <alignment vertical="center" wrapText="1"/>
    </xf>
    <xf numFmtId="43" fontId="4" fillId="6" borderId="20" xfId="1" applyFont="1" applyFill="1" applyBorder="1" applyAlignment="1">
      <alignment vertical="center" wrapText="1"/>
    </xf>
    <xf numFmtId="43" fontId="8" fillId="6" borderId="20" xfId="1" applyFont="1" applyFill="1" applyBorder="1" applyAlignment="1">
      <alignment vertical="center" wrapText="1"/>
    </xf>
    <xf numFmtId="0" fontId="12" fillId="7" borderId="22" xfId="0" applyFont="1" applyFill="1" applyBorder="1" applyAlignment="1">
      <alignment vertical="center" wrapText="1"/>
    </xf>
    <xf numFmtId="0" fontId="10" fillId="8" borderId="0" xfId="0" applyFont="1" applyFill="1" applyAlignment="1">
      <alignment vertical="center" wrapText="1"/>
    </xf>
    <xf numFmtId="0" fontId="10" fillId="8" borderId="23" xfId="0" applyFont="1" applyFill="1" applyBorder="1" applyAlignment="1">
      <alignment vertical="center" wrapText="1"/>
    </xf>
    <xf numFmtId="0" fontId="10" fillId="8" borderId="24" xfId="0" applyFont="1" applyFill="1" applyBorder="1" applyAlignment="1">
      <alignment vertical="center" wrapText="1"/>
    </xf>
    <xf numFmtId="0" fontId="10" fillId="9" borderId="0" xfId="0" applyFont="1" applyFill="1" applyAlignment="1">
      <alignment vertical="center" wrapText="1"/>
    </xf>
    <xf numFmtId="0" fontId="10" fillId="9" borderId="23" xfId="0" applyFont="1" applyFill="1" applyBorder="1" applyAlignment="1">
      <alignment vertical="center" wrapText="1"/>
    </xf>
    <xf numFmtId="0" fontId="10" fillId="10" borderId="23" xfId="0" applyFont="1" applyFill="1" applyBorder="1" applyAlignment="1">
      <alignment vertical="center" textRotation="90" wrapText="1"/>
    </xf>
    <xf numFmtId="0" fontId="10" fillId="10" borderId="24" xfId="0" applyFont="1" applyFill="1" applyBorder="1" applyAlignment="1">
      <alignment vertical="center" textRotation="90" wrapText="1"/>
    </xf>
    <xf numFmtId="0" fontId="10" fillId="10" borderId="6" xfId="0" applyFont="1" applyFill="1" applyBorder="1" applyAlignment="1">
      <alignment vertical="center" textRotation="90" wrapText="1"/>
    </xf>
    <xf numFmtId="0" fontId="13" fillId="0" borderId="25" xfId="0" applyFont="1" applyBorder="1" applyAlignment="1">
      <alignment vertical="center"/>
    </xf>
    <xf numFmtId="0" fontId="11" fillId="10" borderId="23" xfId="0" applyFont="1" applyFill="1" applyBorder="1" applyAlignment="1">
      <alignment vertical="center" wrapText="1"/>
    </xf>
    <xf numFmtId="0" fontId="11" fillId="10" borderId="24" xfId="0" applyFont="1" applyFill="1" applyBorder="1" applyAlignment="1">
      <alignment vertical="center" wrapText="1"/>
    </xf>
    <xf numFmtId="0" fontId="13" fillId="0" borderId="0" xfId="0" applyFont="1" applyAlignment="1">
      <alignment vertical="center"/>
    </xf>
    <xf numFmtId="0" fontId="0" fillId="0" borderId="0" xfId="0" applyAlignment="1">
      <alignment vertical="center"/>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7" xfId="0" applyFont="1" applyFill="1" applyBorder="1" applyAlignment="1">
      <alignment horizontal="left" vertical="center" wrapText="1"/>
    </xf>
    <xf numFmtId="0" fontId="14" fillId="4" borderId="27"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2" fillId="6" borderId="29" xfId="0" applyFont="1" applyFill="1" applyBorder="1" applyAlignment="1">
      <alignment horizontal="left" vertical="center" wrapText="1"/>
    </xf>
    <xf numFmtId="0" fontId="12" fillId="6" borderId="30"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7" borderId="16" xfId="0" applyFont="1" applyFill="1" applyBorder="1" applyAlignment="1">
      <alignment horizontal="center" vertical="center" wrapText="1"/>
    </xf>
    <xf numFmtId="0" fontId="15" fillId="8" borderId="16" xfId="0" applyFont="1" applyFill="1" applyBorder="1" applyAlignment="1">
      <alignment horizontal="left" vertical="center" wrapText="1"/>
    </xf>
    <xf numFmtId="0" fontId="15" fillId="8" borderId="22" xfId="0" applyFont="1" applyFill="1" applyBorder="1" applyAlignment="1">
      <alignment horizontal="left" vertical="center" wrapText="1"/>
    </xf>
    <xf numFmtId="0" fontId="15" fillId="9" borderId="17" xfId="0" applyFont="1" applyFill="1" applyBorder="1" applyAlignment="1">
      <alignment vertical="center" wrapText="1"/>
    </xf>
    <xf numFmtId="0" fontId="15" fillId="9" borderId="16" xfId="0" applyFont="1" applyFill="1" applyBorder="1" applyAlignment="1">
      <alignment vertical="center" wrapText="1"/>
    </xf>
    <xf numFmtId="0" fontId="15" fillId="10" borderId="16" xfId="0" applyFont="1" applyFill="1" applyBorder="1" applyAlignment="1">
      <alignment vertical="center" textRotation="90" wrapText="1"/>
    </xf>
    <xf numFmtId="0" fontId="15" fillId="10" borderId="22" xfId="0" applyFont="1" applyFill="1" applyBorder="1" applyAlignment="1">
      <alignment vertical="center" textRotation="90" wrapText="1"/>
    </xf>
    <xf numFmtId="0" fontId="15" fillId="10" borderId="32" xfId="0" applyFont="1" applyFill="1" applyBorder="1" applyAlignment="1">
      <alignment vertical="center" textRotation="90" wrapText="1"/>
    </xf>
    <xf numFmtId="0" fontId="15" fillId="10" borderId="33" xfId="0" applyFont="1" applyFill="1" applyBorder="1" applyAlignment="1">
      <alignment horizontal="center" vertical="center" textRotation="90" wrapText="1"/>
    </xf>
    <xf numFmtId="0" fontId="15" fillId="10" borderId="16" xfId="0" applyFont="1" applyFill="1" applyBorder="1" applyAlignment="1">
      <alignment vertical="center" wrapText="1"/>
    </xf>
    <xf numFmtId="0" fontId="15" fillId="10" borderId="22" xfId="0" applyFont="1" applyFill="1" applyBorder="1" applyAlignment="1">
      <alignment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16" fillId="0" borderId="4" xfId="0" applyFont="1" applyBorder="1" applyAlignment="1" applyProtection="1">
      <alignment horizontal="center" vertical="center" wrapText="1"/>
      <protection locked="0"/>
    </xf>
    <xf numFmtId="0" fontId="16" fillId="0" borderId="4" xfId="0" applyFont="1" applyBorder="1" applyAlignment="1" applyProtection="1">
      <alignment vertical="center" wrapText="1"/>
      <protection locked="0"/>
    </xf>
    <xf numFmtId="0" fontId="16" fillId="2" borderId="4" xfId="0" applyFont="1" applyFill="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11" borderId="4" xfId="0" applyFont="1" applyFill="1" applyBorder="1" applyAlignment="1" applyProtection="1">
      <alignment vertical="center" wrapText="1"/>
      <protection locked="0"/>
    </xf>
    <xf numFmtId="14" fontId="16" fillId="0" borderId="4" xfId="0" applyNumberFormat="1" applyFont="1" applyBorder="1" applyAlignment="1" applyProtection="1">
      <alignment vertical="center" wrapText="1"/>
      <protection locked="0"/>
    </xf>
    <xf numFmtId="0" fontId="17" fillId="0" borderId="3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2" borderId="35" xfId="0" applyFont="1" applyFill="1" applyBorder="1" applyAlignment="1">
      <alignment horizontal="left" vertical="top" wrapText="1"/>
    </xf>
    <xf numFmtId="0" fontId="17" fillId="2" borderId="15" xfId="0" applyFont="1" applyFill="1" applyBorder="1" applyAlignment="1" applyProtection="1">
      <alignment horizontal="center" vertical="center" wrapText="1"/>
      <protection locked="0"/>
    </xf>
    <xf numFmtId="0" fontId="16" fillId="2" borderId="36" xfId="0" applyFont="1" applyFill="1" applyBorder="1" applyAlignment="1" applyProtection="1">
      <alignment horizontal="left" vertical="top" wrapText="1"/>
      <protection locked="0"/>
    </xf>
    <xf numFmtId="0" fontId="16" fillId="12" borderId="36" xfId="0" quotePrefix="1" applyFont="1" applyFill="1" applyBorder="1" applyAlignment="1">
      <alignment horizontal="left" vertical="top" wrapText="1"/>
    </xf>
    <xf numFmtId="0" fontId="16" fillId="0" borderId="36" xfId="0" quotePrefix="1" applyFont="1" applyBorder="1" applyAlignment="1" applyProtection="1">
      <alignment vertical="center" wrapText="1"/>
      <protection locked="0"/>
    </xf>
    <xf numFmtId="14" fontId="16" fillId="0" borderId="36" xfId="0" quotePrefix="1" applyNumberFormat="1" applyFont="1" applyBorder="1" applyAlignment="1" applyProtection="1">
      <alignment vertical="center" wrapText="1"/>
      <protection locked="0"/>
    </xf>
    <xf numFmtId="0" fontId="16" fillId="13" borderId="36" xfId="0" quotePrefix="1" applyFont="1" applyFill="1" applyBorder="1" applyAlignment="1" applyProtection="1">
      <alignment horizontal="center" vertical="center"/>
      <protection locked="0"/>
    </xf>
    <xf numFmtId="0" fontId="16" fillId="13" borderId="36" xfId="0" applyFont="1" applyFill="1" applyBorder="1" applyAlignment="1" applyProtection="1">
      <alignment horizontal="center" vertical="center"/>
      <protection locked="0"/>
    </xf>
    <xf numFmtId="0" fontId="16" fillId="0" borderId="36" xfId="0" applyFont="1" applyBorder="1" applyAlignment="1">
      <alignment horizontal="center" vertical="center"/>
    </xf>
    <xf numFmtId="0" fontId="16" fillId="0" borderId="36" xfId="0" quotePrefix="1" applyFont="1" applyBorder="1" applyAlignment="1">
      <alignment horizontal="center" vertical="center" wrapText="1"/>
    </xf>
    <xf numFmtId="0" fontId="16" fillId="0" borderId="36" xfId="0" applyFont="1" applyBorder="1" applyAlignment="1" applyProtection="1">
      <alignment horizontal="center" vertical="center" wrapText="1"/>
      <protection locked="0"/>
    </xf>
    <xf numFmtId="0" fontId="17" fillId="0" borderId="0" xfId="0" applyFont="1"/>
    <xf numFmtId="0" fontId="16" fillId="2" borderId="4" xfId="0" applyFont="1" applyFill="1" applyBorder="1" applyAlignment="1" applyProtection="1">
      <alignment vertical="top" wrapText="1"/>
      <protection locked="0"/>
    </xf>
    <xf numFmtId="0" fontId="16" fillId="12" borderId="4" xfId="0" quotePrefix="1" applyFont="1" applyFill="1" applyBorder="1" applyAlignment="1">
      <alignment horizontal="left" vertical="top" wrapText="1"/>
    </xf>
    <xf numFmtId="0" fontId="16" fillId="0" borderId="4" xfId="0" applyFont="1" applyBorder="1" applyAlignment="1">
      <alignment horizontal="center" vertical="center"/>
    </xf>
    <xf numFmtId="0" fontId="16" fillId="0" borderId="4" xfId="0" applyFont="1" applyBorder="1" applyAlignment="1" applyProtection="1">
      <alignment vertical="top" wrapText="1"/>
      <protection locked="0"/>
    </xf>
    <xf numFmtId="0" fontId="17" fillId="0" borderId="4" xfId="0" applyFont="1" applyBorder="1" applyAlignment="1">
      <alignment horizontal="left" vertical="top" wrapText="1"/>
    </xf>
    <xf numFmtId="0" fontId="17" fillId="2" borderId="4" xfId="0" applyFont="1" applyFill="1" applyBorder="1" applyAlignment="1">
      <alignment horizontal="left" vertical="top" wrapText="1"/>
    </xf>
    <xf numFmtId="0" fontId="17" fillId="0" borderId="4" xfId="0" applyFont="1" applyBorder="1" applyAlignment="1">
      <alignment vertical="top" wrapText="1"/>
    </xf>
    <xf numFmtId="0" fontId="16" fillId="0" borderId="4" xfId="0" applyFont="1" applyBorder="1" applyAlignment="1" applyProtection="1">
      <alignment horizontal="left" vertical="center" wrapText="1"/>
      <protection locked="0"/>
    </xf>
    <xf numFmtId="0" fontId="16" fillId="2" borderId="4" xfId="0" applyFont="1" applyFill="1" applyBorder="1" applyAlignment="1">
      <alignment horizontal="left" vertical="top" wrapText="1"/>
    </xf>
    <xf numFmtId="0" fontId="16" fillId="11" borderId="4" xfId="0" applyFont="1" applyFill="1" applyBorder="1" applyAlignment="1" applyProtection="1">
      <alignment horizontal="left" vertical="center" wrapText="1"/>
      <protection locked="0"/>
    </xf>
    <xf numFmtId="14" fontId="16" fillId="0" borderId="4" xfId="0" applyNumberFormat="1"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2" borderId="15" xfId="0" applyFont="1" applyFill="1" applyBorder="1" applyAlignment="1" applyProtection="1">
      <alignment horizontal="left" vertical="center" wrapText="1"/>
      <protection locked="0"/>
    </xf>
    <xf numFmtId="0" fontId="16" fillId="0" borderId="36" xfId="0" quotePrefix="1" applyFont="1" applyBorder="1" applyAlignment="1" applyProtection="1">
      <alignment horizontal="left" vertical="center" wrapText="1"/>
      <protection locked="0"/>
    </xf>
    <xf numFmtId="14" fontId="16" fillId="0" borderId="36" xfId="0" quotePrefix="1" applyNumberFormat="1" applyFont="1" applyBorder="1" applyAlignment="1" applyProtection="1">
      <alignment horizontal="left" vertical="center" wrapText="1"/>
      <protection locked="0"/>
    </xf>
    <xf numFmtId="0" fontId="16" fillId="13" borderId="36" xfId="0" quotePrefix="1" applyFont="1" applyFill="1" applyBorder="1" applyAlignment="1" applyProtection="1">
      <alignment horizontal="left" vertical="center"/>
      <protection locked="0"/>
    </xf>
    <xf numFmtId="0" fontId="16" fillId="13" borderId="36" xfId="0" applyFont="1" applyFill="1" applyBorder="1" applyAlignment="1" applyProtection="1">
      <alignment horizontal="left" vertical="center"/>
      <protection locked="0"/>
    </xf>
    <xf numFmtId="0" fontId="16" fillId="0" borderId="4" xfId="0" applyFont="1" applyBorder="1" applyAlignment="1">
      <alignment horizontal="left" vertical="center"/>
    </xf>
    <xf numFmtId="0" fontId="16" fillId="0" borderId="36" xfId="0" quotePrefix="1" applyFont="1" applyBorder="1" applyAlignment="1">
      <alignment horizontal="left" vertical="center" wrapText="1"/>
    </xf>
    <xf numFmtId="0" fontId="17" fillId="0" borderId="0" xfId="0" applyFont="1" applyAlignment="1">
      <alignment horizontal="left"/>
    </xf>
    <xf numFmtId="0" fontId="16" fillId="0" borderId="4" xfId="0" applyFont="1" applyBorder="1" applyAlignment="1">
      <alignment horizontal="left" vertical="top" wrapText="1"/>
    </xf>
    <xf numFmtId="0" fontId="17" fillId="2" borderId="4" xfId="0" applyFont="1" applyFill="1" applyBorder="1" applyAlignment="1">
      <alignment vertical="top" wrapText="1"/>
    </xf>
    <xf numFmtId="0" fontId="18" fillId="0" borderId="0" xfId="2" applyFont="1" applyFill="1" applyAlignment="1">
      <alignment wrapText="1"/>
    </xf>
    <xf numFmtId="0" fontId="18" fillId="0" borderId="4" xfId="2" applyFont="1" applyBorder="1" applyAlignment="1">
      <alignment vertical="top" wrapText="1"/>
    </xf>
    <xf numFmtId="14" fontId="16" fillId="0" borderId="4" xfId="0" quotePrefix="1" applyNumberFormat="1" applyFont="1" applyBorder="1" applyAlignment="1" applyProtection="1">
      <alignment vertical="center" wrapText="1"/>
      <protection locked="0"/>
    </xf>
    <xf numFmtId="0" fontId="17" fillId="0" borderId="4" xfId="0" applyFont="1" applyBorder="1" applyAlignment="1">
      <alignment vertical="top"/>
    </xf>
    <xf numFmtId="0" fontId="17" fillId="0" borderId="4" xfId="0" applyFont="1" applyBorder="1" applyAlignment="1">
      <alignment horizontal="center" vertical="center"/>
    </xf>
    <xf numFmtId="0" fontId="16" fillId="2" borderId="4" xfId="0" applyFont="1" applyFill="1" applyBorder="1" applyAlignment="1" applyProtection="1">
      <alignment vertical="center" wrapText="1"/>
      <protection locked="0"/>
    </xf>
    <xf numFmtId="14" fontId="17" fillId="0" borderId="4" xfId="0" applyNumberFormat="1" applyFont="1" applyBorder="1" applyAlignment="1">
      <alignment horizontal="center" vertical="center"/>
    </xf>
    <xf numFmtId="0" fontId="18" fillId="0" borderId="4" xfId="2" applyFont="1" applyBorder="1" applyAlignment="1" applyProtection="1">
      <alignment vertical="center" wrapText="1"/>
      <protection locked="0"/>
    </xf>
    <xf numFmtId="0" fontId="16" fillId="2" borderId="36" xfId="0" quotePrefix="1"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7" fillId="0" borderId="4" xfId="0" applyFont="1" applyBorder="1" applyProtection="1">
      <protection locked="0"/>
    </xf>
    <xf numFmtId="14" fontId="16" fillId="2" borderId="4" xfId="0" applyNumberFormat="1" applyFont="1" applyFill="1" applyBorder="1" applyAlignment="1" applyProtection="1">
      <alignment vertical="center" wrapText="1"/>
      <protection locked="0"/>
    </xf>
    <xf numFmtId="0" fontId="18" fillId="2" borderId="4" xfId="2" applyFont="1" applyFill="1" applyBorder="1" applyAlignment="1" applyProtection="1">
      <alignment vertical="center" wrapText="1"/>
      <protection locked="0"/>
    </xf>
    <xf numFmtId="0" fontId="17" fillId="2" borderId="34" xfId="0" applyFont="1" applyFill="1" applyBorder="1" applyAlignment="1" applyProtection="1">
      <alignment horizontal="center" vertical="center" wrapText="1"/>
      <protection locked="0"/>
    </xf>
    <xf numFmtId="0" fontId="17" fillId="2" borderId="35" xfId="0" applyFont="1" applyFill="1" applyBorder="1" applyAlignment="1" applyProtection="1">
      <alignment horizontal="center" vertical="center" wrapText="1"/>
      <protection locked="0"/>
    </xf>
    <xf numFmtId="0" fontId="16" fillId="14" borderId="4" xfId="0" quotePrefix="1" applyFont="1" applyFill="1" applyBorder="1" applyAlignment="1">
      <alignment horizontal="left" vertical="top" wrapText="1"/>
    </xf>
    <xf numFmtId="0" fontId="16" fillId="2" borderId="4" xfId="0" applyFont="1" applyFill="1" applyBorder="1" applyAlignment="1">
      <alignment horizontal="center" vertical="center"/>
    </xf>
    <xf numFmtId="0" fontId="16" fillId="2" borderId="36" xfId="0" quotePrefix="1" applyFont="1" applyFill="1" applyBorder="1" applyAlignment="1">
      <alignment horizontal="center" vertical="center" wrapText="1"/>
    </xf>
    <xf numFmtId="0" fontId="17" fillId="2" borderId="4" xfId="0" applyFont="1" applyFill="1" applyBorder="1" applyAlignment="1">
      <alignment vertical="top"/>
    </xf>
    <xf numFmtId="0" fontId="16" fillId="2" borderId="4" xfId="0" applyFont="1" applyFill="1" applyBorder="1" applyAlignment="1">
      <alignment vertical="top" wrapText="1"/>
    </xf>
    <xf numFmtId="0" fontId="17" fillId="2" borderId="4" xfId="3" applyFont="1" applyFill="1" applyBorder="1" applyAlignment="1">
      <alignment horizontal="center"/>
    </xf>
    <xf numFmtId="0" fontId="16" fillId="0" borderId="37" xfId="0" applyFont="1" applyBorder="1" applyAlignment="1" applyProtection="1">
      <alignment vertical="center" wrapText="1"/>
      <protection locked="0"/>
    </xf>
    <xf numFmtId="0" fontId="16" fillId="0" borderId="4" xfId="4" applyFont="1" applyBorder="1" applyAlignment="1">
      <alignment horizontal="center" vertical="top"/>
    </xf>
    <xf numFmtId="0" fontId="16" fillId="0" borderId="37" xfId="0" applyFont="1" applyBorder="1" applyAlignment="1" applyProtection="1">
      <alignment horizontal="left" vertical="top" wrapText="1"/>
      <protection locked="0"/>
    </xf>
    <xf numFmtId="0" fontId="16" fillId="0" borderId="4" xfId="4" applyFont="1" applyBorder="1" applyAlignment="1">
      <alignment horizontal="center" vertical="top" wrapText="1"/>
    </xf>
    <xf numFmtId="0" fontId="16" fillId="0" borderId="4" xfId="4" applyFont="1" applyBorder="1" applyAlignment="1">
      <alignment horizontal="center"/>
    </xf>
    <xf numFmtId="0" fontId="16" fillId="0" borderId="38" xfId="0" applyFont="1" applyBorder="1" applyAlignment="1" applyProtection="1">
      <alignment vertical="center" wrapText="1"/>
      <protection locked="0"/>
    </xf>
    <xf numFmtId="0" fontId="17" fillId="2" borderId="4" xfId="3" applyFont="1" applyFill="1" applyBorder="1" applyAlignment="1">
      <alignment horizontal="center" vertical="top" wrapText="1"/>
    </xf>
    <xf numFmtId="0" fontId="17" fillId="0" borderId="4" xfId="3" applyFont="1" applyBorder="1" applyAlignment="1">
      <alignment horizontal="center" vertical="top"/>
    </xf>
    <xf numFmtId="0" fontId="17" fillId="2" borderId="35" xfId="0" applyFont="1" applyFill="1" applyBorder="1" applyAlignment="1">
      <alignment horizontal="center" vertical="top" wrapText="1"/>
    </xf>
  </cellXfs>
  <cellStyles count="5">
    <cellStyle name="Hipervínculo" xfId="2" builtinId="8"/>
    <cellStyle name="Millares" xfId="1" builtinId="3"/>
    <cellStyle name="Normal" xfId="0" builtinId="0"/>
    <cellStyle name="Normal 21" xfId="3" xr:uid="{68738BF5-63F8-49BE-90EE-01629488A6CB}"/>
    <cellStyle name="Normal 3 3" xfId="4" xr:uid="{D4CE4DB8-FD58-48F8-B7F1-F9DCAC1D201B}"/>
  </cellStyles>
  <dxfs count="442">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ont>
        <color theme="0"/>
      </font>
      <fill>
        <patternFill>
          <bgColor rgb="FFC0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10EDBFE8-A222-487B-8259-BC721803E0DA}"/>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hmorales_bomberosbogota_gov_co/Documents/Documentos/Escritorio_Julio3_2022/UNIDAD%20BOMBEROS/Clasificacion/Consolidado%20Clasificacion%20Activos_Informacion_Nov30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ctivos de Información"/>
      <sheetName val="OAJ"/>
      <sheetName val="ServicioCiudadania"/>
      <sheetName val="Operaciones}"/>
      <sheetName val="Conocimiento"/>
      <sheetName val="Consolidado Clasificacion Activ"/>
    </sheetNames>
    <sheetDataSet>
      <sheetData sheetId="0">
        <row r="3">
          <cell r="A3" t="str">
            <v>Pone en riesgo la intimidad de las personas</v>
          </cell>
        </row>
      </sheetData>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omberosbog.sharepoint.com/sites/EquipodeMejoraContinua/SitePages/Modulos-de-Capacitaci%C3%B2n.aspx?source=https%3a//bomberosbog.sharepoint.com/sites/EquipodeMejoraContinua/SitePages/Forms/ByAuthor.aspx" TargetMode="External"/><Relationship Id="rId13" Type="http://schemas.openxmlformats.org/officeDocument/2006/relationships/hyperlink" Target="https://www.bomberosbogota.gov.co/search/node/cooperacion%20internacional" TargetMode="External"/><Relationship Id="rId18" Type="http://schemas.openxmlformats.org/officeDocument/2006/relationships/hyperlink" Target="https://www.bomberosbogota.gov.co/search/node/plan%20institucional%20de%20capacitacion" TargetMode="External"/><Relationship Id="rId26" Type="http://schemas.openxmlformats.org/officeDocument/2006/relationships/printerSettings" Target="../printerSettings/printerSettings1.bin"/><Relationship Id="rId3" Type="http://schemas.openxmlformats.org/officeDocument/2006/relationships/hyperlink" Target="https://www.bomberosbogota.gov.co/search/node/proyectos%20de%20inversion" TargetMode="External"/><Relationship Id="rId21" Type="http://schemas.openxmlformats.org/officeDocument/2006/relationships/hyperlink" Target="https://www.bomberosbogota.gov.co/search/node/PLAN%20DE%20INTEGRIDAD" TargetMode="External"/><Relationship Id="rId7" Type="http://schemas.openxmlformats.org/officeDocument/2006/relationships/hyperlink" Target="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 TargetMode="External"/><Relationship Id="rId12" Type="http://schemas.openxmlformats.org/officeDocument/2006/relationships/hyperlink" Target="https://www.bomberosbogota.gov.co/transparencia/planeacion/planes/plan-antitr%C3%A1mites-2021" TargetMode="External"/><Relationship Id="rId17" Type="http://schemas.openxmlformats.org/officeDocument/2006/relationships/hyperlink" Target="https://www.bomberosbogota.gov.co/search/node/plan%20estrategico%20de%20th" TargetMode="External"/><Relationship Id="rId25" Type="http://schemas.openxmlformats.org/officeDocument/2006/relationships/hyperlink" Target="https://www.bomberosbogota.gov.co/transparencia/contratacion/plan-anual-adquisiciones/plan-anual-adquisiciones-2021" TargetMode="External"/><Relationship Id="rId2" Type="http://schemas.openxmlformats.org/officeDocument/2006/relationships/hyperlink" Target="https://gestion.pensemos.com/que-son-los-objetivos-estrategicos-y-como-crearlos-algunos-ejemplos" TargetMode="External"/><Relationship Id="rId16" Type="http://schemas.openxmlformats.org/officeDocument/2006/relationships/hyperlink" Target="https://www.bomberosbogota.gov.co/search/node/plan%20anual%20de%20vacantes" TargetMode="External"/><Relationship Id="rId20" Type="http://schemas.openxmlformats.org/officeDocument/2006/relationships/hyperlink" Target="https://www.bomberosbogota.gov.co/transparencia/planeacion/c-planes-estrat%C3%A9gicos-sectoriales-e-institucionales/plan-anual-seguridad-y" TargetMode="External"/><Relationship Id="rId29" Type="http://schemas.openxmlformats.org/officeDocument/2006/relationships/comments" Target="../comments1.xm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hyperlink" Target="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 TargetMode="External"/><Relationship Id="rId11" Type="http://schemas.openxmlformats.org/officeDocument/2006/relationships/hyperlink" Target="https://www.bomberosbogota.gov.co/transparencia/planeacion/participaci%C3%B3n-ciudadana/plan-institucional-participaci%C3%B3n-ciudadana-2021" TargetMode="External"/><Relationship Id="rId24" Type="http://schemas.openxmlformats.org/officeDocument/2006/relationships/hyperlink" Target="https://www.bomberosbogota.gov.co/transparencia/planeacion/planes-estrategicos-sectoriales-institucionales/plan-institucional-capacitacion" TargetMode="External"/><Relationship Id="rId5" Type="http://schemas.openxmlformats.org/officeDocument/2006/relationships/hyperlink" Target="https://www.bomberosbogota.gov.co/search/node/plan%20estrategico" TargetMode="External"/><Relationship Id="rId15" Type="http://schemas.openxmlformats.org/officeDocument/2006/relationships/hyperlink" Target="https://www.bomberosbogota.gov.co/search/node/plan%20de%20prevision" TargetMode="External"/><Relationship Id="rId23" Type="http://schemas.openxmlformats.org/officeDocument/2006/relationships/hyperlink" Target="https://www.bomberosbogota.gov.co/search/node/piga" TargetMode="External"/><Relationship Id="rId28" Type="http://schemas.openxmlformats.org/officeDocument/2006/relationships/vmlDrawing" Target="../drawings/vmlDrawing1.vml"/><Relationship Id="rId10" Type="http://schemas.openxmlformats.org/officeDocument/2006/relationships/hyperlink" Target="https://bomberosbog.sharepoint.com/sites/EquipodeMejoraContinua/Documentos%20compartidos/Forms/AllItems.aspx?RootFolder=%2Fsites%2FEquipodeMejoraContinua%2FDocumentos%20compartidos%2FFOGEDI&amp;FolderCTID=0x0120002D5D0E4058D2E74785ABE405D155B322" TargetMode="External"/><Relationship Id="rId19" Type="http://schemas.openxmlformats.org/officeDocument/2006/relationships/hyperlink" Target="https://www.bomberosbogota.gov.co/search/node/plan%20de%20bienestar%20e%20incentivos" TargetMode="External"/><Relationship Id="rId4" Type="http://schemas.openxmlformats.org/officeDocument/2006/relationships/hyperlink" Target="https://www.bomberosbogota.gov.co/search/node/plan%20de%20accion%20institucional" TargetMode="External"/><Relationship Id="rId9" Type="http://schemas.openxmlformats.org/officeDocument/2006/relationships/hyperlink" Target="https://bomberosbog.sharepoint.com/sites/EquipodeMejoraContinua/Documentos%20compartidos/Forms/AllItems.aspx?RootFolder=%2Fsites%2FEquipodeMejoraContinua%2FDocumentos%20compartidos%2FMIPG&amp;FolderCTID=0x0120002D5D0E4058D2E74785ABE405D155B322" TargetMode="External"/><Relationship Id="rId14" Type="http://schemas.openxmlformats.org/officeDocument/2006/relationships/hyperlink" Target="https://www.bomberosbogota.gov.co/content/rendicion-cuentas-audiencia-publica-31-agosto-2021" TargetMode="External"/><Relationship Id="rId22" Type="http://schemas.openxmlformats.org/officeDocument/2006/relationships/hyperlink" Target="https://www.bomberosbogota.gov.co/search/node/ESCALA%20SALARIAL"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B52B-2F52-40A8-944A-1F951FC808B6}">
  <dimension ref="A1:BL114"/>
  <sheetViews>
    <sheetView showGridLines="0" showZeros="0" tabSelected="1" zoomScale="60" zoomScaleNormal="60" workbookViewId="0">
      <selection activeCell="J2" sqref="J2"/>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3.85546875" customWidth="1"/>
    <col min="54" max="54" width="7.1406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2</v>
      </c>
    </row>
    <row r="3" spans="1:60" ht="17.25" customHeight="1" x14ac:dyDescent="0.25">
      <c r="A3" s="25"/>
      <c r="B3" s="26"/>
      <c r="C3" s="27"/>
      <c r="D3" s="27"/>
      <c r="E3" s="28"/>
      <c r="F3" s="29"/>
      <c r="G3" s="30"/>
      <c r="H3" s="30"/>
      <c r="I3" s="30"/>
      <c r="J3" s="30"/>
      <c r="K3" s="31"/>
      <c r="L3" s="24" t="s">
        <v>4</v>
      </c>
      <c r="M3" s="32" t="s">
        <v>5</v>
      </c>
      <c r="BB3" s="33" t="s">
        <v>6</v>
      </c>
    </row>
    <row r="4" spans="1:60" ht="10.5" customHeight="1" thickBot="1" x14ac:dyDescent="0.3">
      <c r="A4" s="34"/>
      <c r="B4" s="35"/>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6"/>
      <c r="AR4" s="34"/>
      <c r="AS4" s="34"/>
      <c r="AT4" s="37"/>
      <c r="AU4" s="37"/>
      <c r="AV4" s="37"/>
      <c r="AW4" s="37"/>
      <c r="AX4" s="37"/>
      <c r="AY4" s="34"/>
      <c r="AZ4" s="38"/>
      <c r="BA4" s="34"/>
      <c r="BB4" s="39"/>
      <c r="BC4" s="37"/>
      <c r="BD4" s="40"/>
      <c r="BE4" s="40"/>
      <c r="BF4" s="40"/>
      <c r="BG4" s="41"/>
    </row>
    <row r="5" spans="1:60" ht="19.5" customHeight="1" thickBot="1" x14ac:dyDescent="0.3">
      <c r="A5" s="42"/>
      <c r="B5" s="43"/>
      <c r="C5" s="44"/>
      <c r="D5" s="44"/>
      <c r="E5" s="44"/>
      <c r="F5" s="44"/>
      <c r="G5" s="44"/>
      <c r="H5" s="44"/>
      <c r="I5" s="45"/>
      <c r="J5" s="46"/>
      <c r="K5" s="47"/>
      <c r="L5" s="47"/>
      <c r="M5" s="47"/>
      <c r="N5" s="47"/>
      <c r="O5" s="47"/>
      <c r="P5" s="47"/>
      <c r="Q5" s="48"/>
      <c r="R5" s="49"/>
      <c r="S5" s="50"/>
      <c r="T5" s="50"/>
      <c r="U5" s="50"/>
      <c r="V5" s="50"/>
      <c r="W5" s="50"/>
      <c r="X5" s="50"/>
      <c r="Y5" s="50"/>
      <c r="Z5" s="50"/>
      <c r="AA5" s="50"/>
      <c r="AB5" s="50"/>
      <c r="AC5" s="50" t="s">
        <v>7</v>
      </c>
      <c r="AD5" s="50"/>
      <c r="AE5" s="50"/>
      <c r="AF5" s="50"/>
      <c r="AG5" s="50"/>
      <c r="AH5" s="50"/>
      <c r="AI5" s="50"/>
      <c r="AJ5" s="50"/>
      <c r="AK5" s="50"/>
      <c r="AL5" s="50"/>
      <c r="AM5" s="50"/>
      <c r="AN5" s="50"/>
      <c r="AO5" s="50"/>
      <c r="AP5" s="50"/>
      <c r="AQ5" s="50"/>
      <c r="AR5" s="50"/>
      <c r="AS5" s="51"/>
      <c r="AT5" s="52"/>
      <c r="AU5" s="53"/>
      <c r="AV5" s="53"/>
      <c r="AW5" s="53"/>
      <c r="AX5" s="54"/>
      <c r="AY5" s="55"/>
      <c r="AZ5" s="56"/>
      <c r="BA5" s="56"/>
      <c r="BB5" s="57"/>
      <c r="BC5" s="58"/>
      <c r="BD5" s="59"/>
      <c r="BE5" s="60"/>
      <c r="BF5" s="61"/>
      <c r="BG5" s="62"/>
    </row>
    <row r="6" spans="1:60" s="92" customFormat="1" ht="57.75" customHeight="1" thickBot="1" x14ac:dyDescent="0.3">
      <c r="A6" s="63"/>
      <c r="B6" s="64"/>
      <c r="C6" s="65"/>
      <c r="D6" s="66" t="s">
        <v>8</v>
      </c>
      <c r="E6" s="64"/>
      <c r="F6" s="65"/>
      <c r="G6" s="65"/>
      <c r="H6" s="65"/>
      <c r="I6" s="67"/>
      <c r="J6" s="68"/>
      <c r="K6" s="69"/>
      <c r="L6" s="69"/>
      <c r="M6" s="70" t="s">
        <v>9</v>
      </c>
      <c r="N6" s="69"/>
      <c r="O6" s="69"/>
      <c r="P6" s="69"/>
      <c r="Q6" s="71"/>
      <c r="R6" s="72"/>
      <c r="S6" s="73"/>
      <c r="T6" s="74" t="s">
        <v>10</v>
      </c>
      <c r="U6" s="73"/>
      <c r="V6" s="73"/>
      <c r="W6" s="75"/>
      <c r="X6" s="72"/>
      <c r="Y6" s="73"/>
      <c r="Z6" s="74" t="s">
        <v>11</v>
      </c>
      <c r="AA6" s="73"/>
      <c r="AB6" s="75"/>
      <c r="AC6" s="76"/>
      <c r="AD6" s="77" t="s">
        <v>12</v>
      </c>
      <c r="AE6" s="78"/>
      <c r="AF6" s="78"/>
      <c r="AG6" s="72"/>
      <c r="AH6" s="73" t="s">
        <v>13</v>
      </c>
      <c r="AI6" s="73"/>
      <c r="AJ6" s="73"/>
      <c r="AK6" s="73"/>
      <c r="AL6" s="73"/>
      <c r="AM6" s="73"/>
      <c r="AN6" s="75"/>
      <c r="AO6" s="73"/>
      <c r="AP6" s="73"/>
      <c r="AQ6" s="74" t="s">
        <v>14</v>
      </c>
      <c r="AR6" s="73"/>
      <c r="AS6" s="79"/>
      <c r="AT6" s="80"/>
      <c r="AU6" s="81"/>
      <c r="AV6" s="81"/>
      <c r="AW6" s="81"/>
      <c r="AX6" s="82"/>
      <c r="AY6" s="83"/>
      <c r="AZ6" s="84"/>
      <c r="BA6" s="84"/>
      <c r="BB6" s="85"/>
      <c r="BC6" s="86"/>
      <c r="BD6" s="87"/>
      <c r="BE6" s="88"/>
      <c r="BF6" s="89"/>
      <c r="BG6" s="90"/>
      <c r="BH6" s="91"/>
    </row>
    <row r="7" spans="1:60" s="117" customFormat="1" ht="150" customHeight="1" thickBot="1" x14ac:dyDescent="0.3">
      <c r="A7" s="93" t="s">
        <v>15</v>
      </c>
      <c r="B7" s="94" t="s">
        <v>16</v>
      </c>
      <c r="C7" s="94" t="s">
        <v>17</v>
      </c>
      <c r="D7" s="95" t="s">
        <v>18</v>
      </c>
      <c r="E7" s="94" t="s">
        <v>19</v>
      </c>
      <c r="F7" s="96" t="s">
        <v>20</v>
      </c>
      <c r="G7" s="96" t="s">
        <v>21</v>
      </c>
      <c r="H7" s="96" t="s">
        <v>22</v>
      </c>
      <c r="I7" s="96" t="s">
        <v>23</v>
      </c>
      <c r="J7" s="97" t="s">
        <v>24</v>
      </c>
      <c r="K7" s="97" t="s">
        <v>25</v>
      </c>
      <c r="L7" s="98" t="s">
        <v>26</v>
      </c>
      <c r="M7" s="98" t="s">
        <v>27</v>
      </c>
      <c r="N7" s="98" t="s">
        <v>28</v>
      </c>
      <c r="O7" s="98" t="s">
        <v>29</v>
      </c>
      <c r="P7" s="98" t="s">
        <v>30</v>
      </c>
      <c r="Q7" s="99" t="s">
        <v>31</v>
      </c>
      <c r="R7" s="100" t="s">
        <v>32</v>
      </c>
      <c r="S7" s="101" t="s">
        <v>33</v>
      </c>
      <c r="T7" s="101" t="s">
        <v>34</v>
      </c>
      <c r="U7" s="101" t="s">
        <v>35</v>
      </c>
      <c r="V7" s="102" t="s">
        <v>36</v>
      </c>
      <c r="W7" s="103" t="s">
        <v>37</v>
      </c>
      <c r="X7" s="100" t="s">
        <v>38</v>
      </c>
      <c r="Y7" s="101" t="s">
        <v>39</v>
      </c>
      <c r="Z7" s="101" t="s">
        <v>40</v>
      </c>
      <c r="AA7" s="101" t="s">
        <v>41</v>
      </c>
      <c r="AB7" s="103" t="s">
        <v>42</v>
      </c>
      <c r="AC7" s="100" t="s">
        <v>43</v>
      </c>
      <c r="AD7" s="101" t="s">
        <v>44</v>
      </c>
      <c r="AE7" s="102" t="s">
        <v>45</v>
      </c>
      <c r="AF7" s="103" t="s">
        <v>46</v>
      </c>
      <c r="AG7" s="100" t="s">
        <v>47</v>
      </c>
      <c r="AH7" s="101" t="s">
        <v>48</v>
      </c>
      <c r="AI7" s="101" t="s">
        <v>49</v>
      </c>
      <c r="AJ7" s="101" t="s">
        <v>50</v>
      </c>
      <c r="AK7" s="101" t="s">
        <v>51</v>
      </c>
      <c r="AL7" s="101" t="s">
        <v>52</v>
      </c>
      <c r="AM7" s="101" t="s">
        <v>53</v>
      </c>
      <c r="AN7" s="103" t="s">
        <v>54</v>
      </c>
      <c r="AO7" s="104" t="s">
        <v>55</v>
      </c>
      <c r="AP7" s="102" t="s">
        <v>56</v>
      </c>
      <c r="AQ7" s="100" t="s">
        <v>57</v>
      </c>
      <c r="AR7" s="102" t="s">
        <v>58</v>
      </c>
      <c r="AS7" s="105" t="s">
        <v>59</v>
      </c>
      <c r="AT7" s="106" t="s">
        <v>60</v>
      </c>
      <c r="AU7" s="106" t="s">
        <v>61</v>
      </c>
      <c r="AV7" s="106" t="s">
        <v>62</v>
      </c>
      <c r="AW7" s="106" t="s">
        <v>63</v>
      </c>
      <c r="AX7" s="107" t="s">
        <v>64</v>
      </c>
      <c r="AY7" s="108" t="s">
        <v>65</v>
      </c>
      <c r="AZ7" s="109" t="s">
        <v>66</v>
      </c>
      <c r="BA7" s="109" t="s">
        <v>67</v>
      </c>
      <c r="BB7" s="110" t="s">
        <v>68</v>
      </c>
      <c r="BC7" s="111" t="s">
        <v>69</v>
      </c>
      <c r="BD7" s="112" t="s">
        <v>70</v>
      </c>
      <c r="BE7" s="113" t="s">
        <v>71</v>
      </c>
      <c r="BF7" s="114" t="s">
        <v>72</v>
      </c>
      <c r="BG7" s="115" t="s">
        <v>73</v>
      </c>
      <c r="BH7" s="116"/>
    </row>
    <row r="8" spans="1:60" s="138" customFormat="1" ht="99.75" customHeight="1" thickBot="1" x14ac:dyDescent="0.25">
      <c r="A8" s="118">
        <v>1</v>
      </c>
      <c r="B8" s="118" t="s">
        <v>74</v>
      </c>
      <c r="C8" s="119" t="s">
        <v>75</v>
      </c>
      <c r="D8" s="120" t="s">
        <v>76</v>
      </c>
      <c r="E8" s="121" t="s">
        <v>77</v>
      </c>
      <c r="F8" s="122" t="s">
        <v>78</v>
      </c>
      <c r="G8" s="119" t="s">
        <v>79</v>
      </c>
      <c r="H8" s="119" t="s">
        <v>80</v>
      </c>
      <c r="I8" s="119" t="s">
        <v>81</v>
      </c>
      <c r="J8" s="123">
        <v>40975</v>
      </c>
      <c r="K8" s="123" t="s">
        <v>82</v>
      </c>
      <c r="L8" s="123" t="s">
        <v>82</v>
      </c>
      <c r="M8" s="123" t="s">
        <v>82</v>
      </c>
      <c r="N8" s="123" t="s">
        <v>82</v>
      </c>
      <c r="O8" s="119" t="s">
        <v>83</v>
      </c>
      <c r="P8" s="119" t="s">
        <v>83</v>
      </c>
      <c r="Q8" s="119" t="s">
        <v>84</v>
      </c>
      <c r="R8" s="124" t="s">
        <v>85</v>
      </c>
      <c r="S8" s="124" t="s">
        <v>86</v>
      </c>
      <c r="T8" s="124" t="s">
        <v>86</v>
      </c>
      <c r="U8" s="124" t="s">
        <v>86</v>
      </c>
      <c r="V8" s="124" t="s">
        <v>86</v>
      </c>
      <c r="W8" s="125" t="s">
        <v>86</v>
      </c>
      <c r="X8" s="126" t="s">
        <v>86</v>
      </c>
      <c r="Y8" s="124" t="s">
        <v>86</v>
      </c>
      <c r="Z8" s="124" t="s">
        <v>86</v>
      </c>
      <c r="AA8" s="124" t="s">
        <v>86</v>
      </c>
      <c r="AB8" s="125" t="s">
        <v>86</v>
      </c>
      <c r="AC8" s="126" t="s">
        <v>85</v>
      </c>
      <c r="AD8" s="124" t="s">
        <v>86</v>
      </c>
      <c r="AE8" s="124" t="s">
        <v>86</v>
      </c>
      <c r="AF8" s="125" t="s">
        <v>86</v>
      </c>
      <c r="AG8" s="124" t="s">
        <v>86</v>
      </c>
      <c r="AH8" s="124" t="s">
        <v>86</v>
      </c>
      <c r="AI8" s="124" t="s">
        <v>86</v>
      </c>
      <c r="AJ8" s="124" t="s">
        <v>86</v>
      </c>
      <c r="AK8" s="124" t="s">
        <v>86</v>
      </c>
      <c r="AL8" s="124" t="s">
        <v>86</v>
      </c>
      <c r="AM8" s="124" t="s">
        <v>86</v>
      </c>
      <c r="AN8" s="125" t="s">
        <v>86</v>
      </c>
      <c r="AO8" s="126" t="s">
        <v>86</v>
      </c>
      <c r="AP8" s="125" t="s">
        <v>86</v>
      </c>
      <c r="AQ8" s="127"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xml:space="preserve">- Públicos
- Privados
</v>
      </c>
      <c r="AR8" s="128">
        <v>0</v>
      </c>
      <c r="AS8" s="128" t="s">
        <v>86</v>
      </c>
      <c r="AT8" s="129" t="s">
        <v>87</v>
      </c>
      <c r="AU8" s="130" t="s">
        <v>388</v>
      </c>
      <c r="AV8" s="130" t="s">
        <v>389</v>
      </c>
      <c r="AW8" s="130" t="s">
        <v>390</v>
      </c>
      <c r="AX8" s="130" t="s">
        <v>391</v>
      </c>
      <c r="AY8" s="131" t="s">
        <v>88</v>
      </c>
      <c r="AZ8" s="132">
        <v>44540</v>
      </c>
      <c r="BA8" s="131" t="s">
        <v>89</v>
      </c>
      <c r="BB8" s="133" t="str">
        <f>IF(AX8="Pública Reservada","ALTA",IF(AX8="Pública Clasificada","ALTA",IF(AX8="Información Pública","BAJA",IF(AX8="No Clasificada","Pública Reservada "))))</f>
        <v>ALTA</v>
      </c>
      <c r="BC8" s="134" t="s">
        <v>90</v>
      </c>
      <c r="BD8" s="134" t="s">
        <v>90</v>
      </c>
      <c r="BE8" s="135">
        <f t="shared" ref="BE8:BE71" si="0">MAX(BB8,BC8:BD8)</f>
        <v>0</v>
      </c>
      <c r="BF8" s="136" t="s">
        <v>91</v>
      </c>
      <c r="BG8" s="137" t="s">
        <v>6</v>
      </c>
    </row>
    <row r="9" spans="1:60" s="138" customFormat="1" ht="135.75" customHeight="1" thickBot="1" x14ac:dyDescent="0.25">
      <c r="A9" s="118">
        <v>2</v>
      </c>
      <c r="B9" s="118" t="s">
        <v>74</v>
      </c>
      <c r="C9" s="119" t="s">
        <v>92</v>
      </c>
      <c r="D9" s="120" t="s">
        <v>93</v>
      </c>
      <c r="E9" s="139" t="s">
        <v>94</v>
      </c>
      <c r="F9" s="119" t="s">
        <v>78</v>
      </c>
      <c r="G9" s="119" t="s">
        <v>95</v>
      </c>
      <c r="H9" s="119" t="s">
        <v>96</v>
      </c>
      <c r="I9" s="119" t="s">
        <v>81</v>
      </c>
      <c r="J9" s="123">
        <v>42290</v>
      </c>
      <c r="K9" s="123" t="s">
        <v>82</v>
      </c>
      <c r="L9" s="123" t="s">
        <v>82</v>
      </c>
      <c r="M9" s="123" t="s">
        <v>82</v>
      </c>
      <c r="N9" s="123" t="s">
        <v>82</v>
      </c>
      <c r="O9" s="119" t="s">
        <v>97</v>
      </c>
      <c r="P9" s="119" t="s">
        <v>97</v>
      </c>
      <c r="Q9" s="119" t="s">
        <v>98</v>
      </c>
      <c r="R9" s="124" t="s">
        <v>85</v>
      </c>
      <c r="S9" s="124" t="s">
        <v>86</v>
      </c>
      <c r="T9" s="124" t="s">
        <v>86</v>
      </c>
      <c r="U9" s="124" t="s">
        <v>86</v>
      </c>
      <c r="V9" s="124" t="s">
        <v>86</v>
      </c>
      <c r="W9" s="125" t="s">
        <v>86</v>
      </c>
      <c r="X9" s="126" t="s">
        <v>86</v>
      </c>
      <c r="Y9" s="124" t="s">
        <v>86</v>
      </c>
      <c r="Z9" s="124" t="s">
        <v>86</v>
      </c>
      <c r="AA9" s="124" t="s">
        <v>86</v>
      </c>
      <c r="AB9" s="125" t="s">
        <v>86</v>
      </c>
      <c r="AC9" s="126" t="s">
        <v>86</v>
      </c>
      <c r="AD9" s="124" t="s">
        <v>86</v>
      </c>
      <c r="AE9" s="124" t="s">
        <v>86</v>
      </c>
      <c r="AF9" s="125" t="s">
        <v>86</v>
      </c>
      <c r="AG9" s="124" t="s">
        <v>86</v>
      </c>
      <c r="AH9" s="124" t="s">
        <v>86</v>
      </c>
      <c r="AI9" s="124" t="s">
        <v>86</v>
      </c>
      <c r="AJ9" s="124" t="s">
        <v>86</v>
      </c>
      <c r="AK9" s="124" t="s">
        <v>86</v>
      </c>
      <c r="AL9" s="124" t="s">
        <v>86</v>
      </c>
      <c r="AM9" s="124" t="s">
        <v>86</v>
      </c>
      <c r="AN9" s="125" t="s">
        <v>86</v>
      </c>
      <c r="AO9" s="126" t="s">
        <v>86</v>
      </c>
      <c r="AP9" s="125" t="s">
        <v>86</v>
      </c>
      <c r="AQ9" s="127" t="str">
        <f t="shared" ref="AQ9:AQ13" si="1">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xml:space="preserve">- Públicos
</v>
      </c>
      <c r="AR9" s="128">
        <v>0</v>
      </c>
      <c r="AS9" s="128" t="s">
        <v>86</v>
      </c>
      <c r="AT9" s="120" t="s">
        <v>99</v>
      </c>
      <c r="AU9" s="140" t="s">
        <v>99</v>
      </c>
      <c r="AV9" s="140" t="s">
        <v>309</v>
      </c>
      <c r="AW9" s="140" t="s">
        <v>310</v>
      </c>
      <c r="AX9" s="140" t="s">
        <v>311</v>
      </c>
      <c r="AY9" s="131" t="s">
        <v>100</v>
      </c>
      <c r="AZ9" s="132">
        <v>44540</v>
      </c>
      <c r="BA9" s="131" t="s">
        <v>101</v>
      </c>
      <c r="BB9" s="133" t="str">
        <f t="shared" ref="BB9:BB13" si="2">IF(AX9="Pública Reservada","ALTA",IF(AX9="Pública Clasificada","MEDIA",IF(AX9="Información Pública","BAJA",IF(AX9="No Clasificada","Pública Reservada "))))</f>
        <v>BAJA</v>
      </c>
      <c r="BC9" s="134" t="s">
        <v>102</v>
      </c>
      <c r="BD9" s="134" t="s">
        <v>90</v>
      </c>
      <c r="BE9" s="141">
        <f t="shared" si="0"/>
        <v>0</v>
      </c>
      <c r="BF9" s="136" t="str">
        <f t="shared" ref="BF9:BF13" si="3">IF(AND(BB9="BAJA",BC9="BAJA",BD9="BAJA"),"BAJO",IF(AND(BB9="MEDIA",BC9="BAJA",BD9="BAJA"),"MEDIO",IF(AND(BB9="BAJA",BC9="MEDIA",BD9="BAJA"),"MEDIO",IF(AND(BB9="BAJA",BC9="BAJA",BD9="MEDIA"),"MEDIO",IF(AND(BB9="MEDIA",BC9="MEDIA",BD9="MEDIA"),"MEDIO",IF(AND(BB9="ALTA",BC9="MEDIA",BD9="ALTA"),"ALTO",IF(AND(BB9="MEDIA",BC9="MEDIA",BD9="BAJA"),"MEDIO",IF(AND(BB9="BAJA",BC9="MEDIA",BD9="MEDIA"),"MEDIO",IF(AND(BB9="MEDIA",BC9="BAJA",BD9="MEDIA"),"MEDIO",IF(AND(BB9="ALTA",BC9="ALTA",BD9="BAJA"),"ALTO",IF(AND(BB9="ALTA",BC9="ALTA",BD9="MEDIA"),"ALTO",IF(AND(BB9="ALTA",BC9="ALTA",BD9="ALTA"),"ALTO",IF(AND(BB9="ALTA",BC9="BAJA",BD9="ALTA"),"ALTO",IF(AND(BB9="MEDIA",BC9="BAJA",BD9="ALTA"),"MEDIO",IF(AND(BB9="BAJA",BC9="ALTA",BD9="MEDIA"),"MEDIO",IF(AND(BB9="MEDIA",BC9="ALTA",BD9="MEDIA"),"MEDIO",IF(AND(BB9="ALTA",BC9="BAJA",BD9="BAJA"),"MEDIO",IF(AND(BB9="MEDIA",BC9="ALTA",BD9="ALTA"),"ALTO",IF(AND(BB9="BAJA",BC9="ALTA",BD9="ALTA"),"ALTO",IF(AND(BB9="BAJA",BC9="BAJA",BD9="ALTA"),"MEDIO",IF(AND(BB9="BAJA",BC9="MEDIA",BD9="ALTA"),"MEDIO",IF(AND(BB9="MEDIA",BC9="ALTA",BD9="BAJA"),"MEDIO",IF(AND(BB9="ALTA",BC9="BAJA",BD9="MEDIA"),"MEDIO",IF(AND(BB9="ALTA",BC9="MEDIA",BD9="MEDIA"),"MEDIO",IF(AND(BB9="ALTA",BC9="MEDIA",BD9="BAJA"),"MEDIO"," ")))))))))))))))))))))))))</f>
        <v>MEDIO</v>
      </c>
      <c r="BG9" s="118" t="s">
        <v>6</v>
      </c>
    </row>
    <row r="10" spans="1:60" s="138" customFormat="1" ht="64.5" customHeight="1" thickBot="1" x14ac:dyDescent="0.25">
      <c r="A10" s="118">
        <v>3</v>
      </c>
      <c r="B10" s="118" t="s">
        <v>74</v>
      </c>
      <c r="C10" s="119" t="s">
        <v>92</v>
      </c>
      <c r="D10" s="120" t="s">
        <v>103</v>
      </c>
      <c r="E10" s="142" t="s">
        <v>104</v>
      </c>
      <c r="F10" s="119" t="s">
        <v>78</v>
      </c>
      <c r="G10" s="119" t="s">
        <v>95</v>
      </c>
      <c r="H10" s="119" t="s">
        <v>105</v>
      </c>
      <c r="I10" s="119" t="s">
        <v>81</v>
      </c>
      <c r="J10" s="123">
        <v>40975</v>
      </c>
      <c r="K10" s="123" t="s">
        <v>82</v>
      </c>
      <c r="L10" s="123" t="s">
        <v>82</v>
      </c>
      <c r="M10" s="123" t="s">
        <v>82</v>
      </c>
      <c r="N10" s="123" t="s">
        <v>106</v>
      </c>
      <c r="O10" s="119" t="s">
        <v>83</v>
      </c>
      <c r="P10" s="119" t="s">
        <v>83</v>
      </c>
      <c r="Q10" s="119" t="s">
        <v>107</v>
      </c>
      <c r="R10" s="124" t="s">
        <v>86</v>
      </c>
      <c r="S10" s="124" t="s">
        <v>86</v>
      </c>
      <c r="T10" s="124" t="s">
        <v>86</v>
      </c>
      <c r="U10" s="124" t="s">
        <v>86</v>
      </c>
      <c r="V10" s="124" t="s">
        <v>86</v>
      </c>
      <c r="W10" s="125" t="s">
        <v>86</v>
      </c>
      <c r="X10" s="126" t="s">
        <v>86</v>
      </c>
      <c r="Y10" s="124" t="s">
        <v>86</v>
      </c>
      <c r="Z10" s="124" t="s">
        <v>86</v>
      </c>
      <c r="AA10" s="124" t="s">
        <v>86</v>
      </c>
      <c r="AB10" s="125" t="s">
        <v>86</v>
      </c>
      <c r="AC10" s="126" t="s">
        <v>86</v>
      </c>
      <c r="AD10" s="124" t="s">
        <v>86</v>
      </c>
      <c r="AE10" s="124" t="s">
        <v>86</v>
      </c>
      <c r="AF10" s="125" t="s">
        <v>86</v>
      </c>
      <c r="AG10" s="124" t="s">
        <v>86</v>
      </c>
      <c r="AH10" s="124" t="s">
        <v>86</v>
      </c>
      <c r="AI10" s="124" t="s">
        <v>86</v>
      </c>
      <c r="AJ10" s="124" t="s">
        <v>86</v>
      </c>
      <c r="AK10" s="124" t="s">
        <v>86</v>
      </c>
      <c r="AL10" s="124" t="s">
        <v>86</v>
      </c>
      <c r="AM10" s="124" t="s">
        <v>86</v>
      </c>
      <c r="AN10" s="125" t="s">
        <v>86</v>
      </c>
      <c r="AO10" s="126" t="s">
        <v>86</v>
      </c>
      <c r="AP10" s="125" t="s">
        <v>86</v>
      </c>
      <c r="AQ10" s="127" t="str">
        <f t="shared" si="1"/>
        <v>No tiene datos personales</v>
      </c>
      <c r="AR10" s="128">
        <v>0</v>
      </c>
      <c r="AS10" s="128" t="s">
        <v>86</v>
      </c>
      <c r="AT10" s="120" t="s">
        <v>99</v>
      </c>
      <c r="AU10" s="140" t="s">
        <v>99</v>
      </c>
      <c r="AV10" s="140" t="s">
        <v>309</v>
      </c>
      <c r="AW10" s="140" t="s">
        <v>310</v>
      </c>
      <c r="AX10" s="140" t="s">
        <v>311</v>
      </c>
      <c r="AY10" s="131" t="s">
        <v>100</v>
      </c>
      <c r="AZ10" s="132">
        <v>44540</v>
      </c>
      <c r="BA10" s="131" t="s">
        <v>101</v>
      </c>
      <c r="BB10" s="133" t="str">
        <f t="shared" si="2"/>
        <v>BAJA</v>
      </c>
      <c r="BC10" s="134" t="s">
        <v>102</v>
      </c>
      <c r="BD10" s="134" t="s">
        <v>102</v>
      </c>
      <c r="BE10" s="141">
        <f t="shared" si="0"/>
        <v>0</v>
      </c>
      <c r="BF10" s="136" t="str">
        <f t="shared" si="3"/>
        <v>BAJO</v>
      </c>
      <c r="BG10" s="118" t="s">
        <v>6</v>
      </c>
    </row>
    <row r="11" spans="1:60" s="138" customFormat="1" ht="63" customHeight="1" thickBot="1" x14ac:dyDescent="0.25">
      <c r="A11" s="118">
        <v>4</v>
      </c>
      <c r="B11" s="118" t="s">
        <v>74</v>
      </c>
      <c r="C11" s="119" t="s">
        <v>92</v>
      </c>
      <c r="D11" s="120" t="s">
        <v>108</v>
      </c>
      <c r="E11" s="142" t="s">
        <v>109</v>
      </c>
      <c r="F11" s="119" t="s">
        <v>78</v>
      </c>
      <c r="G11" s="119" t="s">
        <v>95</v>
      </c>
      <c r="H11" s="119" t="s">
        <v>105</v>
      </c>
      <c r="I11" s="119" t="s">
        <v>81</v>
      </c>
      <c r="J11" s="123">
        <v>40975</v>
      </c>
      <c r="K11" s="123" t="s">
        <v>82</v>
      </c>
      <c r="L11" s="123" t="s">
        <v>82</v>
      </c>
      <c r="M11" s="123" t="s">
        <v>82</v>
      </c>
      <c r="N11" s="123" t="s">
        <v>106</v>
      </c>
      <c r="O11" s="119" t="s">
        <v>83</v>
      </c>
      <c r="P11" s="119" t="s">
        <v>83</v>
      </c>
      <c r="Q11" s="119" t="s">
        <v>107</v>
      </c>
      <c r="R11" s="124" t="s">
        <v>85</v>
      </c>
      <c r="S11" s="124" t="s">
        <v>86</v>
      </c>
      <c r="T11" s="124" t="s">
        <v>86</v>
      </c>
      <c r="U11" s="124" t="s">
        <v>86</v>
      </c>
      <c r="V11" s="124" t="s">
        <v>86</v>
      </c>
      <c r="W11" s="125" t="s">
        <v>86</v>
      </c>
      <c r="X11" s="126" t="s">
        <v>86</v>
      </c>
      <c r="Y11" s="124" t="s">
        <v>86</v>
      </c>
      <c r="Z11" s="124" t="s">
        <v>85</v>
      </c>
      <c r="AA11" s="124" t="s">
        <v>86</v>
      </c>
      <c r="AB11" s="125" t="s">
        <v>85</v>
      </c>
      <c r="AC11" s="126" t="s">
        <v>85</v>
      </c>
      <c r="AD11" s="124" t="s">
        <v>86</v>
      </c>
      <c r="AE11" s="124" t="s">
        <v>86</v>
      </c>
      <c r="AF11" s="125" t="s">
        <v>86</v>
      </c>
      <c r="AG11" s="124" t="s">
        <v>86</v>
      </c>
      <c r="AH11" s="124" t="s">
        <v>86</v>
      </c>
      <c r="AI11" s="124" t="s">
        <v>86</v>
      </c>
      <c r="AJ11" s="124" t="s">
        <v>86</v>
      </c>
      <c r="AK11" s="124" t="s">
        <v>86</v>
      </c>
      <c r="AL11" s="124" t="s">
        <v>86</v>
      </c>
      <c r="AM11" s="124" t="s">
        <v>86</v>
      </c>
      <c r="AN11" s="125" t="s">
        <v>85</v>
      </c>
      <c r="AO11" s="126" t="s">
        <v>86</v>
      </c>
      <c r="AP11" s="125" t="s">
        <v>86</v>
      </c>
      <c r="AQ11" s="127" t="str">
        <f t="shared" si="1"/>
        <v xml:space="preserve">- Públicos
- Privados
- Semi-privados
- Sensibles
</v>
      </c>
      <c r="AR11" s="128">
        <v>0</v>
      </c>
      <c r="AS11" s="128" t="s">
        <v>86</v>
      </c>
      <c r="AT11" s="120" t="s">
        <v>87</v>
      </c>
      <c r="AU11" s="140" t="s">
        <v>388</v>
      </c>
      <c r="AV11" s="140" t="s">
        <v>389</v>
      </c>
      <c r="AW11" s="140" t="s">
        <v>390</v>
      </c>
      <c r="AX11" s="140" t="s">
        <v>391</v>
      </c>
      <c r="AY11" s="131" t="s">
        <v>88</v>
      </c>
      <c r="AZ11" s="132">
        <v>44540</v>
      </c>
      <c r="BA11" s="131" t="s">
        <v>89</v>
      </c>
      <c r="BB11" s="133" t="str">
        <f t="shared" si="2"/>
        <v>MEDIA</v>
      </c>
      <c r="BC11" s="134" t="s">
        <v>90</v>
      </c>
      <c r="BD11" s="134" t="s">
        <v>90</v>
      </c>
      <c r="BE11" s="141">
        <f t="shared" si="0"/>
        <v>0</v>
      </c>
      <c r="BF11" s="136" t="str">
        <f t="shared" si="3"/>
        <v>MEDIO</v>
      </c>
      <c r="BG11" s="118" t="s">
        <v>6</v>
      </c>
    </row>
    <row r="12" spans="1:60" s="138" customFormat="1" ht="54" customHeight="1" thickBot="1" x14ac:dyDescent="0.25">
      <c r="A12" s="118">
        <v>5</v>
      </c>
      <c r="B12" s="118" t="s">
        <v>74</v>
      </c>
      <c r="C12" s="119" t="s">
        <v>92</v>
      </c>
      <c r="D12" s="120" t="s">
        <v>110</v>
      </c>
      <c r="E12" s="142" t="s">
        <v>111</v>
      </c>
      <c r="F12" s="119" t="s">
        <v>78</v>
      </c>
      <c r="G12" s="119" t="s">
        <v>95</v>
      </c>
      <c r="H12" s="119" t="s">
        <v>96</v>
      </c>
      <c r="I12" s="119" t="s">
        <v>81</v>
      </c>
      <c r="J12" s="123">
        <v>40975</v>
      </c>
      <c r="K12" s="123" t="s">
        <v>82</v>
      </c>
      <c r="L12" s="123" t="s">
        <v>82</v>
      </c>
      <c r="M12" s="123" t="s">
        <v>82</v>
      </c>
      <c r="N12" s="123" t="s">
        <v>106</v>
      </c>
      <c r="O12" s="119" t="s">
        <v>97</v>
      </c>
      <c r="P12" s="119" t="s">
        <v>97</v>
      </c>
      <c r="Q12" s="119" t="s">
        <v>107</v>
      </c>
      <c r="R12" s="124" t="s">
        <v>86</v>
      </c>
      <c r="S12" s="124" t="s">
        <v>86</v>
      </c>
      <c r="T12" s="124" t="s">
        <v>86</v>
      </c>
      <c r="U12" s="124" t="s">
        <v>86</v>
      </c>
      <c r="V12" s="124" t="s">
        <v>86</v>
      </c>
      <c r="W12" s="125" t="s">
        <v>86</v>
      </c>
      <c r="X12" s="126" t="s">
        <v>86</v>
      </c>
      <c r="Y12" s="124" t="s">
        <v>86</v>
      </c>
      <c r="Z12" s="124" t="s">
        <v>86</v>
      </c>
      <c r="AA12" s="124" t="s">
        <v>86</v>
      </c>
      <c r="AB12" s="125" t="s">
        <v>86</v>
      </c>
      <c r="AC12" s="126" t="s">
        <v>86</v>
      </c>
      <c r="AD12" s="124" t="s">
        <v>86</v>
      </c>
      <c r="AE12" s="124" t="s">
        <v>86</v>
      </c>
      <c r="AF12" s="125" t="s">
        <v>86</v>
      </c>
      <c r="AG12" s="124" t="s">
        <v>86</v>
      </c>
      <c r="AH12" s="124" t="s">
        <v>86</v>
      </c>
      <c r="AI12" s="124" t="s">
        <v>86</v>
      </c>
      <c r="AJ12" s="124" t="s">
        <v>86</v>
      </c>
      <c r="AK12" s="124" t="s">
        <v>86</v>
      </c>
      <c r="AL12" s="124" t="s">
        <v>86</v>
      </c>
      <c r="AM12" s="124" t="s">
        <v>86</v>
      </c>
      <c r="AN12" s="125" t="s">
        <v>86</v>
      </c>
      <c r="AO12" s="126" t="s">
        <v>86</v>
      </c>
      <c r="AP12" s="125" t="s">
        <v>86</v>
      </c>
      <c r="AQ12" s="127" t="str">
        <f t="shared" si="1"/>
        <v>No tiene datos personales</v>
      </c>
      <c r="AR12" s="128">
        <v>0</v>
      </c>
      <c r="AS12" s="128" t="s">
        <v>86</v>
      </c>
      <c r="AT12" s="120" t="s">
        <v>99</v>
      </c>
      <c r="AU12" s="140" t="s">
        <v>99</v>
      </c>
      <c r="AV12" s="140" t="s">
        <v>309</v>
      </c>
      <c r="AW12" s="140" t="s">
        <v>310</v>
      </c>
      <c r="AX12" s="140" t="s">
        <v>311</v>
      </c>
      <c r="AY12" s="131" t="s">
        <v>100</v>
      </c>
      <c r="AZ12" s="132">
        <v>44540</v>
      </c>
      <c r="BA12" s="131" t="s">
        <v>101</v>
      </c>
      <c r="BB12" s="133" t="str">
        <f t="shared" si="2"/>
        <v>BAJA</v>
      </c>
      <c r="BC12" s="134" t="s">
        <v>90</v>
      </c>
      <c r="BD12" s="134" t="s">
        <v>90</v>
      </c>
      <c r="BE12" s="141">
        <f t="shared" si="0"/>
        <v>0</v>
      </c>
      <c r="BF12" s="136" t="str">
        <f t="shared" si="3"/>
        <v>MEDIO</v>
      </c>
      <c r="BG12" s="118" t="s">
        <v>6</v>
      </c>
    </row>
    <row r="13" spans="1:60" s="138" customFormat="1" ht="66" customHeight="1" thickBot="1" x14ac:dyDescent="0.25">
      <c r="A13" s="118">
        <v>6</v>
      </c>
      <c r="B13" s="118" t="s">
        <v>74</v>
      </c>
      <c r="C13" s="119" t="s">
        <v>92</v>
      </c>
      <c r="D13" s="120" t="s">
        <v>112</v>
      </c>
      <c r="E13" s="142" t="s">
        <v>113</v>
      </c>
      <c r="F13" s="119" t="s">
        <v>78</v>
      </c>
      <c r="G13" s="119" t="s">
        <v>95</v>
      </c>
      <c r="H13" s="119" t="s">
        <v>96</v>
      </c>
      <c r="I13" s="119" t="s">
        <v>81</v>
      </c>
      <c r="J13" s="123">
        <v>40975</v>
      </c>
      <c r="K13" s="123" t="s">
        <v>82</v>
      </c>
      <c r="L13" s="123" t="s">
        <v>82</v>
      </c>
      <c r="M13" s="123" t="s">
        <v>82</v>
      </c>
      <c r="N13" s="123" t="s">
        <v>106</v>
      </c>
      <c r="O13" s="119" t="s">
        <v>114</v>
      </c>
      <c r="P13" s="119" t="s">
        <v>114</v>
      </c>
      <c r="Q13" s="119" t="s">
        <v>107</v>
      </c>
      <c r="R13" s="124" t="s">
        <v>85</v>
      </c>
      <c r="S13" s="124" t="s">
        <v>86</v>
      </c>
      <c r="T13" s="124" t="s">
        <v>86</v>
      </c>
      <c r="U13" s="124" t="s">
        <v>86</v>
      </c>
      <c r="V13" s="124" t="s">
        <v>86</v>
      </c>
      <c r="W13" s="125" t="s">
        <v>86</v>
      </c>
      <c r="X13" s="126" t="s">
        <v>86</v>
      </c>
      <c r="Y13" s="124" t="s">
        <v>86</v>
      </c>
      <c r="Z13" s="124" t="s">
        <v>86</v>
      </c>
      <c r="AA13" s="124" t="s">
        <v>86</v>
      </c>
      <c r="AB13" s="125" t="s">
        <v>86</v>
      </c>
      <c r="AC13" s="126" t="s">
        <v>85</v>
      </c>
      <c r="AD13" s="124" t="s">
        <v>86</v>
      </c>
      <c r="AE13" s="124" t="s">
        <v>86</v>
      </c>
      <c r="AF13" s="125" t="s">
        <v>86</v>
      </c>
      <c r="AG13" s="124" t="s">
        <v>86</v>
      </c>
      <c r="AH13" s="124" t="s">
        <v>86</v>
      </c>
      <c r="AI13" s="124" t="s">
        <v>86</v>
      </c>
      <c r="AJ13" s="124" t="s">
        <v>86</v>
      </c>
      <c r="AK13" s="124" t="s">
        <v>86</v>
      </c>
      <c r="AL13" s="124" t="s">
        <v>86</v>
      </c>
      <c r="AM13" s="124" t="s">
        <v>86</v>
      </c>
      <c r="AN13" s="125" t="s">
        <v>86</v>
      </c>
      <c r="AO13" s="126" t="s">
        <v>86</v>
      </c>
      <c r="AP13" s="125" t="s">
        <v>86</v>
      </c>
      <c r="AQ13" s="127" t="str">
        <f t="shared" si="1"/>
        <v xml:space="preserve">- Públicos
- Privados
</v>
      </c>
      <c r="AR13" s="128">
        <v>0</v>
      </c>
      <c r="AS13" s="128" t="s">
        <v>86</v>
      </c>
      <c r="AT13" s="120" t="s">
        <v>87</v>
      </c>
      <c r="AU13" s="140" t="s">
        <v>388</v>
      </c>
      <c r="AV13" s="140" t="s">
        <v>389</v>
      </c>
      <c r="AW13" s="140" t="s">
        <v>390</v>
      </c>
      <c r="AX13" s="140" t="s">
        <v>391</v>
      </c>
      <c r="AY13" s="131" t="s">
        <v>88</v>
      </c>
      <c r="AZ13" s="132">
        <v>44540</v>
      </c>
      <c r="BA13" s="131" t="s">
        <v>89</v>
      </c>
      <c r="BB13" s="133" t="str">
        <f t="shared" si="2"/>
        <v>MEDIA</v>
      </c>
      <c r="BC13" s="134" t="s">
        <v>90</v>
      </c>
      <c r="BD13" s="134" t="s">
        <v>90</v>
      </c>
      <c r="BE13" s="141">
        <f t="shared" si="0"/>
        <v>0</v>
      </c>
      <c r="BF13" s="136" t="str">
        <f t="shared" si="3"/>
        <v>MEDIO</v>
      </c>
      <c r="BG13" s="118" t="s">
        <v>6</v>
      </c>
    </row>
    <row r="14" spans="1:60" s="138" customFormat="1" ht="69" customHeight="1" thickBot="1" x14ac:dyDescent="0.25">
      <c r="A14" s="118">
        <v>7</v>
      </c>
      <c r="B14" s="118" t="s">
        <v>74</v>
      </c>
      <c r="C14" s="119" t="s">
        <v>75</v>
      </c>
      <c r="D14" s="121" t="s">
        <v>115</v>
      </c>
      <c r="E14" s="142" t="s">
        <v>116</v>
      </c>
      <c r="F14" s="122" t="s">
        <v>78</v>
      </c>
      <c r="G14" s="119" t="s">
        <v>79</v>
      </c>
      <c r="H14" s="119" t="s">
        <v>80</v>
      </c>
      <c r="I14" s="119" t="s">
        <v>81</v>
      </c>
      <c r="J14" s="123">
        <v>40975</v>
      </c>
      <c r="K14" s="123" t="s">
        <v>82</v>
      </c>
      <c r="L14" s="123" t="s">
        <v>82</v>
      </c>
      <c r="M14" s="123" t="s">
        <v>82</v>
      </c>
      <c r="N14" s="123" t="s">
        <v>82</v>
      </c>
      <c r="O14" s="119" t="s">
        <v>97</v>
      </c>
      <c r="P14" s="119" t="s">
        <v>97</v>
      </c>
      <c r="Q14" s="119" t="s">
        <v>84</v>
      </c>
      <c r="R14" s="124" t="s">
        <v>85</v>
      </c>
      <c r="S14" s="124" t="s">
        <v>86</v>
      </c>
      <c r="T14" s="124" t="s">
        <v>86</v>
      </c>
      <c r="U14" s="124" t="s">
        <v>86</v>
      </c>
      <c r="V14" s="124" t="s">
        <v>86</v>
      </c>
      <c r="W14" s="125" t="s">
        <v>86</v>
      </c>
      <c r="X14" s="126" t="s">
        <v>86</v>
      </c>
      <c r="Y14" s="124" t="s">
        <v>86</v>
      </c>
      <c r="Z14" s="124" t="s">
        <v>86</v>
      </c>
      <c r="AA14" s="124" t="s">
        <v>86</v>
      </c>
      <c r="AB14" s="125" t="s">
        <v>86</v>
      </c>
      <c r="AC14" s="126" t="s">
        <v>85</v>
      </c>
      <c r="AD14" s="124" t="s">
        <v>86</v>
      </c>
      <c r="AE14" s="124" t="s">
        <v>86</v>
      </c>
      <c r="AF14" s="125" t="s">
        <v>86</v>
      </c>
      <c r="AG14" s="124" t="s">
        <v>86</v>
      </c>
      <c r="AH14" s="124" t="s">
        <v>86</v>
      </c>
      <c r="AI14" s="124" t="s">
        <v>86</v>
      </c>
      <c r="AJ14" s="124" t="s">
        <v>86</v>
      </c>
      <c r="AK14" s="124" t="s">
        <v>86</v>
      </c>
      <c r="AL14" s="124" t="s">
        <v>86</v>
      </c>
      <c r="AM14" s="124" t="s">
        <v>86</v>
      </c>
      <c r="AN14" s="125" t="s">
        <v>86</v>
      </c>
      <c r="AO14" s="126" t="s">
        <v>86</v>
      </c>
      <c r="AP14" s="125" t="s">
        <v>86</v>
      </c>
      <c r="AQ14" s="127" t="str">
        <f>IF(CONCATENATE(IF(COUNTIF(R14:W14,"SI"),CONCATENATE("- Públicos",CHAR(10)),""),IF(COUNTIF(AC14:AF14,"SI"),CONCATENATE("- Privados",CHAR(10)),""),IF(COUNTIF(X14:AB14,"SI"),CONCATENATE("- Semi-privados",CHAR(10)),""),IF(COUNTIF(AG14:AN14,"SI"),CONCATENATE("- Sensibles",CHAR(10)),""),IF(COUNTIF(AO14:AP14,"SI"),"- De Población Vulnerable",""))&lt;&gt;"",CONCATENATE(IF(COUNTIF(R14:W14,"SI"),CONCATENATE("- Públicos",CHAR(10)),""),IF(COUNTIF(AC14:AF14,"SI"),CONCATENATE("- Privados",CHAR(10)),""),IF(COUNTIF(X14:AB14,"SI"),CONCATENATE("- Semi-privados",CHAR(10)),""),IF(COUNTIF(AG14:AN14,"SI"),CONCATENATE("- Sensibles",CHAR(10)),""),IF(COUNTIF(AO14:AP14,"SI"),"- De Población Vulnerable","")),"No tiene datos personales")</f>
        <v xml:space="preserve">- Públicos
- Privados
</v>
      </c>
      <c r="AR14" s="128">
        <v>0</v>
      </c>
      <c r="AS14" s="128" t="s">
        <v>86</v>
      </c>
      <c r="AT14" s="129" t="s">
        <v>87</v>
      </c>
      <c r="AU14" s="130" t="s">
        <v>388</v>
      </c>
      <c r="AV14" s="130" t="s">
        <v>389</v>
      </c>
      <c r="AW14" s="130" t="s">
        <v>390</v>
      </c>
      <c r="AX14" s="130" t="s">
        <v>391</v>
      </c>
      <c r="AY14" s="131" t="s">
        <v>88</v>
      </c>
      <c r="AZ14" s="132">
        <v>44529</v>
      </c>
      <c r="BA14" s="131" t="s">
        <v>89</v>
      </c>
      <c r="BB14" s="133" t="str">
        <f>IF(AX14="Pública Reservada","ALTA",IF(AX14="Pública Clasificada","MEDIA",IF(AX14="Información Pública","BAJA",IF(AX14="No Clasificada","Pública Reservada "))))</f>
        <v>MEDIA</v>
      </c>
      <c r="BC14" s="134" t="s">
        <v>90</v>
      </c>
      <c r="BD14" s="134" t="s">
        <v>90</v>
      </c>
      <c r="BE14" s="135">
        <f t="shared" si="0"/>
        <v>0</v>
      </c>
      <c r="BF14" s="136" t="str">
        <f>IF(AND(BB14="BAJA",BC14="BAJA",BD14="BAJA"),"BAJO",IF(AND(BB14="MEDIA",BC14="BAJA",BD14="BAJA"),"MEDIO",IF(AND(BB14="BAJA",BC14="MEDIA",BD14="BAJA"),"MEDIO",IF(AND(BB14="BAJA",BC14="BAJA",BD14="MEDIA"),"MEDIO",IF(AND(BB14="MEDIA",BC14="MEDIA",BD14="MEDIA"),"MEDIO",IF(AND(BB14="ALTA",BC14="MEDIA",BD14="ALTA"),"ALTO",IF(AND(BB14="MEDIA",BC14="MEDIA",BD14="BAJA"),"MEDIO",IF(AND(BB14="BAJA",BC14="MEDIA",BD14="MEDIA"),"MEDIO",IF(AND(BB14="MEDIA",BC14="BAJA",BD14="MEDIA"),"MEDIO",IF(AND(BB14="ALTA",BC14="ALTA",BD14="BAJA"),"ALTO",IF(AND(BB14="ALTA",BC14="ALTA",BD14="MEDIA"),"ALTO",IF(AND(BB14="ALTA",BC14="ALTA",BD14="ALTA"),"ALTO",IF(AND(BB14="ALTA",BC14="BAJA",BD14="ALTA"),"ALTO",IF(AND(BB14="MEDIA",BC14="BAJA",BD14="ALTA"),"MEDIO",IF(AND(BB14="BAJA",BC14="ALTA",BD14="MEDIA"),"MEDIO",IF(AND(BB14="MEDIA",BC14="ALTA",BD14="MEDIA"),"MEDIO",IF(AND(BB14="ALTA",BC14="BAJA",BD14="BAJA"),"MEDIO",IF(AND(BB14="MEDIA",BC14="ALTA",BD14="ALTA"),"ALTO",IF(AND(BB14="BAJA",BC14="ALTA",BD14="ALTA"),"ALTO",IF(AND(BB14="BAJA",BC14="BAJA",BD14="ALTA"),"MEDIO",IF(AND(BB14="BAJA",BC14="MEDIA",BD14="ALTA"),"MEDIO",IF(AND(BB14="MEDIA",BC14="ALTA",BD14="BAJA"),"MEDIO",IF(AND(BB14="ALTA",BC14="BAJA",BD14="MEDIA"),"MEDIO",IF(AND(BB14="ALTA",BC14="MEDIA",BD14="MEDIA"),"MEDIO",IF(AND(BB14="ALTA",BC14="MEDIA",BD14="BAJA"),"MEDIO"," ")))))))))))))))))))))))))</f>
        <v>MEDIO</v>
      </c>
      <c r="BG14" s="137" t="s">
        <v>6</v>
      </c>
    </row>
    <row r="15" spans="1:60" s="138" customFormat="1" ht="112.5" customHeight="1" thickBot="1" x14ac:dyDescent="0.25">
      <c r="A15" s="118">
        <v>8</v>
      </c>
      <c r="B15" s="118" t="s">
        <v>74</v>
      </c>
      <c r="C15" s="119" t="s">
        <v>92</v>
      </c>
      <c r="D15" s="121" t="s">
        <v>117</v>
      </c>
      <c r="E15" s="142" t="s">
        <v>118</v>
      </c>
      <c r="F15" s="119" t="s">
        <v>78</v>
      </c>
      <c r="G15" s="119" t="s">
        <v>95</v>
      </c>
      <c r="H15" s="119" t="s">
        <v>96</v>
      </c>
      <c r="I15" s="119" t="s">
        <v>81</v>
      </c>
      <c r="J15" s="123">
        <v>40975</v>
      </c>
      <c r="K15" s="123" t="s">
        <v>82</v>
      </c>
      <c r="L15" s="123" t="s">
        <v>82</v>
      </c>
      <c r="M15" s="123" t="s">
        <v>82</v>
      </c>
      <c r="N15" s="123" t="s">
        <v>82</v>
      </c>
      <c r="O15" s="119" t="s">
        <v>97</v>
      </c>
      <c r="P15" s="119" t="s">
        <v>97</v>
      </c>
      <c r="Q15" s="119" t="s">
        <v>119</v>
      </c>
      <c r="R15" s="124" t="s">
        <v>85</v>
      </c>
      <c r="S15" s="124" t="s">
        <v>86</v>
      </c>
      <c r="T15" s="124" t="s">
        <v>86</v>
      </c>
      <c r="U15" s="124" t="s">
        <v>86</v>
      </c>
      <c r="V15" s="124" t="s">
        <v>86</v>
      </c>
      <c r="W15" s="125" t="s">
        <v>86</v>
      </c>
      <c r="X15" s="126" t="s">
        <v>86</v>
      </c>
      <c r="Y15" s="124" t="s">
        <v>86</v>
      </c>
      <c r="Z15" s="124" t="s">
        <v>86</v>
      </c>
      <c r="AA15" s="124" t="s">
        <v>86</v>
      </c>
      <c r="AB15" s="125" t="s">
        <v>86</v>
      </c>
      <c r="AC15" s="126" t="s">
        <v>85</v>
      </c>
      <c r="AD15" s="124" t="s">
        <v>86</v>
      </c>
      <c r="AE15" s="124" t="s">
        <v>86</v>
      </c>
      <c r="AF15" s="125" t="s">
        <v>86</v>
      </c>
      <c r="AG15" s="124" t="s">
        <v>86</v>
      </c>
      <c r="AH15" s="124" t="s">
        <v>86</v>
      </c>
      <c r="AI15" s="124" t="s">
        <v>86</v>
      </c>
      <c r="AJ15" s="124" t="s">
        <v>86</v>
      </c>
      <c r="AK15" s="124" t="s">
        <v>86</v>
      </c>
      <c r="AL15" s="124" t="s">
        <v>86</v>
      </c>
      <c r="AM15" s="124" t="s">
        <v>86</v>
      </c>
      <c r="AN15" s="125" t="s">
        <v>86</v>
      </c>
      <c r="AO15" s="126" t="s">
        <v>86</v>
      </c>
      <c r="AP15" s="125" t="s">
        <v>86</v>
      </c>
      <c r="AQ15" s="127" t="str">
        <f t="shared" ref="AQ15:AQ16" si="4">IF(CONCATENATE(IF(COUNTIF(R15:W15,"SI"),CONCATENATE("- Públicos",CHAR(10)),""),IF(COUNTIF(AC15:AF15,"SI"),CONCATENATE("- Privados",CHAR(10)),""),IF(COUNTIF(X15:AB15,"SI"),CONCATENATE("- Semi-privados",CHAR(10)),""),IF(COUNTIF(AG15:AN15,"SI"),CONCATENATE("- Sensibles",CHAR(10)),""),IF(COUNTIF(AO15:AP15,"SI"),"- De Población Vulnerable",""))&lt;&gt;"",CONCATENATE(IF(COUNTIF(R15:W15,"SI"),CONCATENATE("- Públicos",CHAR(10)),""),IF(COUNTIF(AC15:AF15,"SI"),CONCATENATE("- Privados",CHAR(10)),""),IF(COUNTIF(X15:AB15,"SI"),CONCATENATE("- Semi-privados",CHAR(10)),""),IF(COUNTIF(AG15:AN15,"SI"),CONCATENATE("- Sensibles",CHAR(10)),""),IF(COUNTIF(AO15:AP15,"SI"),"- De Población Vulnerable","")),"No tiene datos personales")</f>
        <v xml:space="preserve">- Públicos
- Privados
</v>
      </c>
      <c r="AR15" s="128">
        <v>0</v>
      </c>
      <c r="AS15" s="128" t="s">
        <v>86</v>
      </c>
      <c r="AT15" s="120" t="s">
        <v>87</v>
      </c>
      <c r="AU15" s="140" t="s">
        <v>388</v>
      </c>
      <c r="AV15" s="140" t="s">
        <v>389</v>
      </c>
      <c r="AW15" s="140" t="s">
        <v>390</v>
      </c>
      <c r="AX15" s="140" t="s">
        <v>391</v>
      </c>
      <c r="AY15" s="131" t="s">
        <v>88</v>
      </c>
      <c r="AZ15" s="132">
        <v>44529</v>
      </c>
      <c r="BA15" s="131" t="s">
        <v>89</v>
      </c>
      <c r="BB15" s="133" t="str">
        <f t="shared" ref="BB15:BB16" si="5">IF(AX15="Pública Reservada","ALTA",IF(AX15="Pública Clasificada","MEDIA",IF(AX15="Información Pública","BAJA",IF(AX15="No Clasificada","Pública Reservada "))))</f>
        <v>MEDIA</v>
      </c>
      <c r="BC15" s="134" t="s">
        <v>90</v>
      </c>
      <c r="BD15" s="134" t="s">
        <v>90</v>
      </c>
      <c r="BE15" s="141">
        <f t="shared" si="0"/>
        <v>0</v>
      </c>
      <c r="BF15" s="136" t="str">
        <f t="shared" ref="BF15:BF16" si="6">IF(AND(BB15="BAJA",BC15="BAJA",BD15="BAJA"),"BAJO",IF(AND(BB15="MEDIA",BC15="BAJA",BD15="BAJA"),"MEDIO",IF(AND(BB15="BAJA",BC15="MEDIA",BD15="BAJA"),"MEDIO",IF(AND(BB15="BAJA",BC15="BAJA",BD15="MEDIA"),"MEDIO",IF(AND(BB15="MEDIA",BC15="MEDIA",BD15="MEDIA"),"MEDIO",IF(AND(BB15="ALTA",BC15="MEDIA",BD15="ALTA"),"ALTO",IF(AND(BB15="MEDIA",BC15="MEDIA",BD15="BAJA"),"MEDIO",IF(AND(BB15="BAJA",BC15="MEDIA",BD15="MEDIA"),"MEDIO",IF(AND(BB15="MEDIA",BC15="BAJA",BD15="MEDIA"),"MEDIO",IF(AND(BB15="ALTA",BC15="ALTA",BD15="BAJA"),"ALTO",IF(AND(BB15="ALTA",BC15="ALTA",BD15="MEDIA"),"ALTO",IF(AND(BB15="ALTA",BC15="ALTA",BD15="ALTA"),"ALTO",IF(AND(BB15="ALTA",BC15="BAJA",BD15="ALTA"),"ALTO",IF(AND(BB15="MEDIA",BC15="BAJA",BD15="ALTA"),"MEDIO",IF(AND(BB15="BAJA",BC15="ALTA",BD15="MEDIA"),"MEDIO",IF(AND(BB15="MEDIA",BC15="ALTA",BD15="MEDIA"),"MEDIO",IF(AND(BB15="ALTA",BC15="BAJA",BD15="BAJA"),"MEDIO",IF(AND(BB15="MEDIA",BC15="ALTA",BD15="ALTA"),"ALTO",IF(AND(BB15="BAJA",BC15="ALTA",BD15="ALTA"),"ALTO",IF(AND(BB15="BAJA",BC15="BAJA",BD15="ALTA"),"MEDIO",IF(AND(BB15="BAJA",BC15="MEDIA",BD15="ALTA"),"MEDIO",IF(AND(BB15="MEDIA",BC15="ALTA",BD15="BAJA"),"MEDIO",IF(AND(BB15="ALTA",BC15="BAJA",BD15="MEDIA"),"MEDIO",IF(AND(BB15="ALTA",BC15="MEDIA",BD15="MEDIA"),"MEDIO",IF(AND(BB15="ALTA",BC15="MEDIA",BD15="BAJA"),"MEDIO"," ")))))))))))))))))))))))))</f>
        <v>MEDIO</v>
      </c>
      <c r="BG15" s="118" t="s">
        <v>6</v>
      </c>
    </row>
    <row r="16" spans="1:60" s="138" customFormat="1" ht="69" customHeight="1" thickBot="1" x14ac:dyDescent="0.25">
      <c r="A16" s="118">
        <v>9</v>
      </c>
      <c r="B16" s="118" t="s">
        <v>74</v>
      </c>
      <c r="C16" s="119" t="s">
        <v>92</v>
      </c>
      <c r="D16" s="121" t="s">
        <v>120</v>
      </c>
      <c r="E16" s="142" t="s">
        <v>121</v>
      </c>
      <c r="F16" s="119" t="s">
        <v>78</v>
      </c>
      <c r="G16" s="119" t="s">
        <v>95</v>
      </c>
      <c r="H16" s="119" t="s">
        <v>96</v>
      </c>
      <c r="I16" s="119" t="s">
        <v>81</v>
      </c>
      <c r="J16" s="123">
        <v>40975</v>
      </c>
      <c r="K16" s="123" t="s">
        <v>82</v>
      </c>
      <c r="L16" s="123" t="s">
        <v>82</v>
      </c>
      <c r="M16" s="123" t="s">
        <v>82</v>
      </c>
      <c r="N16" s="123" t="s">
        <v>82</v>
      </c>
      <c r="O16" s="119" t="s">
        <v>97</v>
      </c>
      <c r="P16" s="119" t="s">
        <v>97</v>
      </c>
      <c r="Q16" s="119" t="s">
        <v>119</v>
      </c>
      <c r="R16" s="124" t="s">
        <v>86</v>
      </c>
      <c r="S16" s="124" t="s">
        <v>86</v>
      </c>
      <c r="T16" s="124" t="s">
        <v>86</v>
      </c>
      <c r="U16" s="124" t="s">
        <v>86</v>
      </c>
      <c r="V16" s="124" t="s">
        <v>86</v>
      </c>
      <c r="W16" s="125" t="s">
        <v>86</v>
      </c>
      <c r="X16" s="126" t="s">
        <v>86</v>
      </c>
      <c r="Y16" s="124" t="s">
        <v>86</v>
      </c>
      <c r="Z16" s="124" t="s">
        <v>86</v>
      </c>
      <c r="AA16" s="124" t="s">
        <v>86</v>
      </c>
      <c r="AB16" s="125" t="s">
        <v>86</v>
      </c>
      <c r="AC16" s="126" t="s">
        <v>86</v>
      </c>
      <c r="AD16" s="124" t="s">
        <v>86</v>
      </c>
      <c r="AE16" s="124" t="s">
        <v>86</v>
      </c>
      <c r="AF16" s="125" t="s">
        <v>86</v>
      </c>
      <c r="AG16" s="124" t="s">
        <v>86</v>
      </c>
      <c r="AH16" s="124" t="s">
        <v>86</v>
      </c>
      <c r="AI16" s="124" t="s">
        <v>86</v>
      </c>
      <c r="AJ16" s="124" t="s">
        <v>86</v>
      </c>
      <c r="AK16" s="124" t="s">
        <v>86</v>
      </c>
      <c r="AL16" s="124" t="s">
        <v>86</v>
      </c>
      <c r="AM16" s="124" t="s">
        <v>86</v>
      </c>
      <c r="AN16" s="125" t="s">
        <v>86</v>
      </c>
      <c r="AO16" s="126" t="s">
        <v>86</v>
      </c>
      <c r="AP16" s="125" t="s">
        <v>86</v>
      </c>
      <c r="AQ16" s="127" t="str">
        <f t="shared" si="4"/>
        <v>No tiene datos personales</v>
      </c>
      <c r="AR16" s="128">
        <v>0</v>
      </c>
      <c r="AS16" s="128" t="s">
        <v>86</v>
      </c>
      <c r="AT16" s="120" t="s">
        <v>122</v>
      </c>
      <c r="AU16" s="140" t="s">
        <v>395</v>
      </c>
      <c r="AV16" s="140" t="s">
        <v>396</v>
      </c>
      <c r="AW16" s="140" t="s">
        <v>393</v>
      </c>
      <c r="AX16" s="140" t="s">
        <v>394</v>
      </c>
      <c r="AY16" s="131" t="s">
        <v>88</v>
      </c>
      <c r="AZ16" s="132">
        <v>44529</v>
      </c>
      <c r="BA16" s="131" t="s">
        <v>89</v>
      </c>
      <c r="BB16" s="133" t="str">
        <f t="shared" si="5"/>
        <v>ALTA</v>
      </c>
      <c r="BC16" s="134" t="s">
        <v>90</v>
      </c>
      <c r="BD16" s="134" t="s">
        <v>90</v>
      </c>
      <c r="BE16" s="141">
        <f t="shared" si="0"/>
        <v>0</v>
      </c>
      <c r="BF16" s="136" t="str">
        <f t="shared" si="6"/>
        <v>MEDIO</v>
      </c>
      <c r="BG16" s="118" t="s">
        <v>6</v>
      </c>
    </row>
    <row r="17" spans="1:59" s="138" customFormat="1" ht="61.5" customHeight="1" thickBot="1" x14ac:dyDescent="0.25">
      <c r="A17" s="118">
        <v>10</v>
      </c>
      <c r="B17" s="118" t="s">
        <v>74</v>
      </c>
      <c r="C17" s="119" t="s">
        <v>92</v>
      </c>
      <c r="D17" s="143" t="s">
        <v>123</v>
      </c>
      <c r="E17" s="142" t="s">
        <v>124</v>
      </c>
      <c r="F17" s="122" t="s">
        <v>78</v>
      </c>
      <c r="G17" s="119" t="s">
        <v>95</v>
      </c>
      <c r="H17" s="119" t="s">
        <v>96</v>
      </c>
      <c r="I17" s="119" t="s">
        <v>125</v>
      </c>
      <c r="J17" s="123">
        <v>40981</v>
      </c>
      <c r="K17" s="123" t="s">
        <v>126</v>
      </c>
      <c r="L17" s="123" t="s">
        <v>126</v>
      </c>
      <c r="M17" s="123" t="s">
        <v>126</v>
      </c>
      <c r="N17" s="123" t="s">
        <v>126</v>
      </c>
      <c r="O17" s="119" t="s">
        <v>127</v>
      </c>
      <c r="P17" s="119" t="s">
        <v>127</v>
      </c>
      <c r="Q17" s="119" t="s">
        <v>98</v>
      </c>
      <c r="R17" s="124" t="s">
        <v>86</v>
      </c>
      <c r="S17" s="124" t="s">
        <v>86</v>
      </c>
      <c r="T17" s="124" t="s">
        <v>86</v>
      </c>
      <c r="U17" s="124" t="s">
        <v>86</v>
      </c>
      <c r="V17" s="124" t="s">
        <v>86</v>
      </c>
      <c r="W17" s="125" t="s">
        <v>86</v>
      </c>
      <c r="X17" s="126" t="s">
        <v>86</v>
      </c>
      <c r="Y17" s="124" t="s">
        <v>86</v>
      </c>
      <c r="Z17" s="124" t="s">
        <v>86</v>
      </c>
      <c r="AA17" s="124" t="s">
        <v>86</v>
      </c>
      <c r="AB17" s="125" t="s">
        <v>86</v>
      </c>
      <c r="AC17" s="126" t="s">
        <v>85</v>
      </c>
      <c r="AD17" s="124" t="s">
        <v>86</v>
      </c>
      <c r="AE17" s="124" t="s">
        <v>86</v>
      </c>
      <c r="AF17" s="125" t="s">
        <v>86</v>
      </c>
      <c r="AG17" s="124" t="s">
        <v>86</v>
      </c>
      <c r="AH17" s="124" t="s">
        <v>86</v>
      </c>
      <c r="AI17" s="124" t="s">
        <v>86</v>
      </c>
      <c r="AJ17" s="124" t="s">
        <v>86</v>
      </c>
      <c r="AK17" s="124" t="s">
        <v>86</v>
      </c>
      <c r="AL17" s="124" t="s">
        <v>86</v>
      </c>
      <c r="AM17" s="124" t="s">
        <v>86</v>
      </c>
      <c r="AN17" s="125" t="s">
        <v>86</v>
      </c>
      <c r="AO17" s="126" t="s">
        <v>86</v>
      </c>
      <c r="AP17" s="125" t="s">
        <v>86</v>
      </c>
      <c r="AQ17" s="127" t="str">
        <f>IF(CONCATENATE(IF(COUNTIF(R17:W17,"SI"),CONCATENATE("- Públicos",CHAR(10)),""),IF(COUNTIF(AC17:AF17,"SI"),CONCATENATE("- Privados",CHAR(10)),""),IF(COUNTIF(X17:AB17,"SI"),CONCATENATE("- Semi-privados",CHAR(10)),""),IF(COUNTIF(AG17:AN17,"SI"),CONCATENATE("- Sensibles",CHAR(10)),""),IF(COUNTIF(AO17:AP17,"SI"),"- De Población Vulnerable",""))&lt;&gt;"",CONCATENATE(IF(COUNTIF(R17:W17,"SI"),CONCATENATE("- Públicos",CHAR(10)),""),IF(COUNTIF(AC17:AF17,"SI"),CONCATENATE("- Privados",CHAR(10)),""),IF(COUNTIF(X17:AB17,"SI"),CONCATENATE("- Semi-privados",CHAR(10)),""),IF(COUNTIF(AG17:AN17,"SI"),CONCATENATE("- Sensibles",CHAR(10)),""),IF(COUNTIF(AO17:AP17,"SI"),"- De Población Vulnerable","")),"No tiene datos personales")</f>
        <v xml:space="preserve">- Privados
</v>
      </c>
      <c r="AR17" s="128">
        <v>0</v>
      </c>
      <c r="AS17" s="128" t="s">
        <v>86</v>
      </c>
      <c r="AT17" s="129" t="s">
        <v>87</v>
      </c>
      <c r="AU17" s="130" t="s">
        <v>388</v>
      </c>
      <c r="AV17" s="130" t="s">
        <v>389</v>
      </c>
      <c r="AW17" s="130" t="s">
        <v>390</v>
      </c>
      <c r="AX17" s="130" t="s">
        <v>391</v>
      </c>
      <c r="AY17" s="131" t="s">
        <v>88</v>
      </c>
      <c r="AZ17" s="132">
        <v>44517</v>
      </c>
      <c r="BA17" s="131" t="s">
        <v>89</v>
      </c>
      <c r="BB17" s="133" t="str">
        <f>IF(AX17="Pública Reservada","ALTA",IF(AX17="Pública Clasificada","MEDIA",IF(AX17="Información Pública","BAJA",IF(AX17="No Clasificada","Pública Reservada "))))</f>
        <v>MEDIA</v>
      </c>
      <c r="BC17" s="134" t="s">
        <v>90</v>
      </c>
      <c r="BD17" s="134" t="s">
        <v>90</v>
      </c>
      <c r="BE17" s="135">
        <f t="shared" si="0"/>
        <v>0</v>
      </c>
      <c r="BF17" s="136" t="str">
        <f>IF(AND(BB17="BAJA",BC17="BAJA",BD17="BAJA"),"BAJO",IF(AND(BB17="MEDIA",BC17="BAJA",BD17="BAJA"),"MEDIO",IF(AND(BB17="BAJA",BC17="MEDIA",BD17="BAJA"),"MEDIO",IF(AND(BB17="BAJA",BC17="BAJA",BD17="MEDIA"),"MEDIO",IF(AND(BB17="MEDIA",BC17="MEDIA",BD17="MEDIA"),"MEDIO",IF(AND(BB17="ALTA",BC17="MEDIA",BD17="ALTA"),"ALTO",IF(AND(BB17="MEDIA",BC17="MEDIA",BD17="BAJA"),"MEDIO",IF(AND(BB17="BAJA",BC17="MEDIA",BD17="MEDIA"),"MEDIO",IF(AND(BB17="MEDIA",BC17="BAJA",BD17="MEDIA"),"MEDIO",IF(AND(BB17="ALTA",BC17="ALTA",BD17="BAJA"),"ALTO",IF(AND(BB17="ALTA",BC17="ALTA",BD17="MEDIA"),"ALTO",IF(AND(BB17="ALTA",BC17="ALTA",BD17="ALTA"),"ALTO",IF(AND(BB17="ALTA",BC17="BAJA",BD17="ALTA"),"ALTO",IF(AND(BB17="MEDIA",BC17="BAJA",BD17="ALTA"),"MEDIO",IF(AND(BB17="BAJA",BC17="ALTA",BD17="MEDIA"),"MEDIO",IF(AND(BB17="MEDIA",BC17="ALTA",BD17="MEDIA"),"MEDIO",IF(AND(BB17="ALTA",BC17="BAJA",BD17="BAJA"),"MEDIO",IF(AND(BB17="MEDIA",BC17="ALTA",BD17="ALTA"),"ALTO",IF(AND(BB17="BAJA",BC17="ALTA",BD17="ALTA"),"ALTO",IF(AND(BB17="BAJA",BC17="BAJA",BD17="ALTA"),"MEDIO",IF(AND(BB17="BAJA",BC17="MEDIA",BD17="ALTA"),"MEDIO",IF(AND(BB17="MEDIA",BC17="ALTA",BD17="BAJA"),"MEDIO",IF(AND(BB17="ALTA",BC17="BAJA",BD17="MEDIA"),"MEDIO",IF(AND(BB17="ALTA",BC17="MEDIA",BD17="MEDIA"),"MEDIO",IF(AND(BB17="ALTA",BC17="MEDIA",BD17="BAJA"),"MEDIO"," ")))))))))))))))))))))))))</f>
        <v>MEDIO</v>
      </c>
      <c r="BG17" s="137" t="s">
        <v>6</v>
      </c>
    </row>
    <row r="18" spans="1:59" s="138" customFormat="1" ht="78" customHeight="1" thickBot="1" x14ac:dyDescent="0.25">
      <c r="A18" s="118">
        <v>11</v>
      </c>
      <c r="B18" s="118" t="s">
        <v>74</v>
      </c>
      <c r="C18" s="119" t="s">
        <v>92</v>
      </c>
      <c r="D18" s="144" t="s">
        <v>128</v>
      </c>
      <c r="E18" s="142" t="s">
        <v>129</v>
      </c>
      <c r="F18" s="122" t="s">
        <v>78</v>
      </c>
      <c r="G18" s="119" t="s">
        <v>95</v>
      </c>
      <c r="H18" s="119" t="s">
        <v>105</v>
      </c>
      <c r="I18" s="119" t="s">
        <v>125</v>
      </c>
      <c r="J18" s="123">
        <v>40981</v>
      </c>
      <c r="K18" s="123" t="s">
        <v>126</v>
      </c>
      <c r="L18" s="123" t="s">
        <v>126</v>
      </c>
      <c r="M18" s="123" t="s">
        <v>126</v>
      </c>
      <c r="N18" s="123" t="s">
        <v>126</v>
      </c>
      <c r="O18" s="119" t="s">
        <v>127</v>
      </c>
      <c r="P18" s="119" t="s">
        <v>127</v>
      </c>
      <c r="Q18" s="119" t="s">
        <v>98</v>
      </c>
      <c r="R18" s="124" t="s">
        <v>86</v>
      </c>
      <c r="S18" s="124" t="s">
        <v>86</v>
      </c>
      <c r="T18" s="124" t="s">
        <v>86</v>
      </c>
      <c r="U18" s="124" t="s">
        <v>86</v>
      </c>
      <c r="V18" s="124" t="s">
        <v>86</v>
      </c>
      <c r="W18" s="125" t="s">
        <v>86</v>
      </c>
      <c r="X18" s="126" t="s">
        <v>86</v>
      </c>
      <c r="Y18" s="124" t="s">
        <v>86</v>
      </c>
      <c r="Z18" s="124" t="s">
        <v>86</v>
      </c>
      <c r="AA18" s="124" t="s">
        <v>86</v>
      </c>
      <c r="AB18" s="125" t="s">
        <v>86</v>
      </c>
      <c r="AC18" s="126" t="s">
        <v>85</v>
      </c>
      <c r="AD18" s="124" t="s">
        <v>86</v>
      </c>
      <c r="AE18" s="124" t="s">
        <v>86</v>
      </c>
      <c r="AF18" s="125" t="s">
        <v>86</v>
      </c>
      <c r="AG18" s="124" t="s">
        <v>86</v>
      </c>
      <c r="AH18" s="124" t="s">
        <v>86</v>
      </c>
      <c r="AI18" s="124" t="s">
        <v>86</v>
      </c>
      <c r="AJ18" s="124" t="s">
        <v>86</v>
      </c>
      <c r="AK18" s="124" t="s">
        <v>86</v>
      </c>
      <c r="AL18" s="124" t="s">
        <v>86</v>
      </c>
      <c r="AM18" s="124" t="s">
        <v>86</v>
      </c>
      <c r="AN18" s="125" t="s">
        <v>86</v>
      </c>
      <c r="AO18" s="126" t="s">
        <v>86</v>
      </c>
      <c r="AP18" s="125" t="s">
        <v>86</v>
      </c>
      <c r="AQ18" s="127" t="str">
        <f t="shared" ref="AQ18:AQ32" si="7">IF(CONCATENATE(IF(COUNTIF(R18:W18,"SI"),CONCATENATE("- Públicos",CHAR(10)),""),IF(COUNTIF(AC18:AF18,"SI"),CONCATENATE("- Privados",CHAR(10)),""),IF(COUNTIF(X18:AB18,"SI"),CONCATENATE("- Semi-privados",CHAR(10)),""),IF(COUNTIF(AG18:AN18,"SI"),CONCATENATE("- Sensibles",CHAR(10)),""),IF(COUNTIF(AO18:AP18,"SI"),"- De Población Vulnerable",""))&lt;&gt;"",CONCATENATE(IF(COUNTIF(R18:W18,"SI"),CONCATENATE("- Públicos",CHAR(10)),""),IF(COUNTIF(AC18:AF18,"SI"),CONCATENATE("- Privados",CHAR(10)),""),IF(COUNTIF(X18:AB18,"SI"),CONCATENATE("- Semi-privados",CHAR(10)),""),IF(COUNTIF(AG18:AN18,"SI"),CONCATENATE("- Sensibles",CHAR(10)),""),IF(COUNTIF(AO18:AP18,"SI"),"- De Población Vulnerable","")),"No tiene datos personales")</f>
        <v xml:space="preserve">- Privados
</v>
      </c>
      <c r="AR18" s="128">
        <v>0</v>
      </c>
      <c r="AS18" s="128" t="s">
        <v>86</v>
      </c>
      <c r="AT18" s="120" t="s">
        <v>87</v>
      </c>
      <c r="AU18" s="140" t="s">
        <v>388</v>
      </c>
      <c r="AV18" s="140" t="s">
        <v>389</v>
      </c>
      <c r="AW18" s="140" t="s">
        <v>390</v>
      </c>
      <c r="AX18" s="140" t="s">
        <v>391</v>
      </c>
      <c r="AY18" s="131" t="s">
        <v>88</v>
      </c>
      <c r="AZ18" s="132">
        <v>44517</v>
      </c>
      <c r="BA18" s="131" t="s">
        <v>89</v>
      </c>
      <c r="BB18" s="133" t="str">
        <f t="shared" ref="BB18:BB32" si="8">IF(AX18="Pública Reservada","ALTA",IF(AX18="Pública Clasificada","MEDIA",IF(AX18="Información Pública","BAJA",IF(AX18="No Clasificada","Pública Reservada "))))</f>
        <v>MEDIA</v>
      </c>
      <c r="BC18" s="134" t="s">
        <v>90</v>
      </c>
      <c r="BD18" s="134" t="s">
        <v>90</v>
      </c>
      <c r="BE18" s="141">
        <f t="shared" si="0"/>
        <v>0</v>
      </c>
      <c r="BF18" s="136" t="str">
        <f t="shared" ref="BF18:BF32" si="9">IF(AND(BB18="BAJA",BC18="BAJA",BD18="BAJA"),"BAJO",IF(AND(BB18="MEDIA",BC18="BAJA",BD18="BAJA"),"MEDIO",IF(AND(BB18="BAJA",BC18="MEDIA",BD18="BAJA"),"MEDIO",IF(AND(BB18="BAJA",BC18="BAJA",BD18="MEDIA"),"MEDIO",IF(AND(BB18="MEDIA",BC18="MEDIA",BD18="MEDIA"),"MEDIO",IF(AND(BB18="ALTA",BC18="MEDIA",BD18="ALTA"),"ALTO",IF(AND(BB18="MEDIA",BC18="MEDIA",BD18="BAJA"),"MEDIO",IF(AND(BB18="BAJA",BC18="MEDIA",BD18="MEDIA"),"MEDIO",IF(AND(BB18="MEDIA",BC18="BAJA",BD18="MEDIA"),"MEDIO",IF(AND(BB18="ALTA",BC18="ALTA",BD18="BAJA"),"ALTO",IF(AND(BB18="ALTA",BC18="ALTA",BD18="MEDIA"),"ALTO",IF(AND(BB18="ALTA",BC18="ALTA",BD18="ALTA"),"ALTO",IF(AND(BB18="ALTA",BC18="BAJA",BD18="ALTA"),"ALTO",IF(AND(BB18="MEDIA",BC18="BAJA",BD18="ALTA"),"MEDIO",IF(AND(BB18="BAJA",BC18="ALTA",BD18="MEDIA"),"MEDIO",IF(AND(BB18="MEDIA",BC18="ALTA",BD18="MEDIA"),"MEDIO",IF(AND(BB18="ALTA",BC18="BAJA",BD18="BAJA"),"MEDIO",IF(AND(BB18="MEDIA",BC18="ALTA",BD18="ALTA"),"ALTO",IF(AND(BB18="BAJA",BC18="ALTA",BD18="ALTA"),"ALTO",IF(AND(BB18="BAJA",BC18="BAJA",BD18="ALTA"),"MEDIO",IF(AND(BB18="BAJA",BC18="MEDIA",BD18="ALTA"),"MEDIO",IF(AND(BB18="MEDIA",BC18="ALTA",BD18="BAJA"),"MEDIO",IF(AND(BB18="ALTA",BC18="BAJA",BD18="MEDIA"),"MEDIO",IF(AND(BB18="ALTA",BC18="MEDIA",BD18="MEDIA"),"MEDIO",IF(AND(BB18="ALTA",BC18="MEDIA",BD18="BAJA"),"MEDIO"," ")))))))))))))))))))))))))</f>
        <v>MEDIO</v>
      </c>
      <c r="BG18" s="118" t="s">
        <v>6</v>
      </c>
    </row>
    <row r="19" spans="1:59" s="138" customFormat="1" ht="66.75" customHeight="1" thickBot="1" x14ac:dyDescent="0.25">
      <c r="A19" s="118">
        <v>12</v>
      </c>
      <c r="B19" s="118" t="s">
        <v>74</v>
      </c>
      <c r="C19" s="119" t="s">
        <v>92</v>
      </c>
      <c r="D19" s="143" t="s">
        <v>130</v>
      </c>
      <c r="E19" s="145" t="s">
        <v>131</v>
      </c>
      <c r="F19" s="122" t="s">
        <v>78</v>
      </c>
      <c r="G19" s="119" t="s">
        <v>95</v>
      </c>
      <c r="H19" s="119" t="s">
        <v>132</v>
      </c>
      <c r="I19" s="119" t="s">
        <v>81</v>
      </c>
      <c r="J19" s="123">
        <v>40981</v>
      </c>
      <c r="K19" s="123" t="s">
        <v>126</v>
      </c>
      <c r="L19" s="123" t="s">
        <v>126</v>
      </c>
      <c r="M19" s="123" t="s">
        <v>126</v>
      </c>
      <c r="N19" s="123" t="s">
        <v>126</v>
      </c>
      <c r="O19" s="119" t="s">
        <v>83</v>
      </c>
      <c r="P19" s="119" t="s">
        <v>83</v>
      </c>
      <c r="Q19" s="119" t="s">
        <v>133</v>
      </c>
      <c r="R19" s="124" t="s">
        <v>86</v>
      </c>
      <c r="S19" s="124" t="s">
        <v>86</v>
      </c>
      <c r="T19" s="124" t="s">
        <v>86</v>
      </c>
      <c r="U19" s="124" t="s">
        <v>86</v>
      </c>
      <c r="V19" s="124" t="s">
        <v>86</v>
      </c>
      <c r="W19" s="125" t="s">
        <v>86</v>
      </c>
      <c r="X19" s="126" t="s">
        <v>86</v>
      </c>
      <c r="Y19" s="124" t="s">
        <v>86</v>
      </c>
      <c r="Z19" s="124" t="s">
        <v>86</v>
      </c>
      <c r="AA19" s="124" t="s">
        <v>86</v>
      </c>
      <c r="AB19" s="125" t="s">
        <v>86</v>
      </c>
      <c r="AC19" s="126" t="s">
        <v>86</v>
      </c>
      <c r="AD19" s="124" t="s">
        <v>86</v>
      </c>
      <c r="AE19" s="124" t="s">
        <v>86</v>
      </c>
      <c r="AF19" s="125" t="s">
        <v>86</v>
      </c>
      <c r="AG19" s="124" t="s">
        <v>86</v>
      </c>
      <c r="AH19" s="124" t="s">
        <v>86</v>
      </c>
      <c r="AI19" s="124" t="s">
        <v>86</v>
      </c>
      <c r="AJ19" s="124" t="s">
        <v>86</v>
      </c>
      <c r="AK19" s="124" t="s">
        <v>86</v>
      </c>
      <c r="AL19" s="124" t="s">
        <v>86</v>
      </c>
      <c r="AM19" s="124" t="s">
        <v>86</v>
      </c>
      <c r="AN19" s="125" t="s">
        <v>86</v>
      </c>
      <c r="AO19" s="126" t="s">
        <v>86</v>
      </c>
      <c r="AP19" s="125" t="s">
        <v>86</v>
      </c>
      <c r="AQ19" s="127" t="str">
        <f t="shared" si="7"/>
        <v>No tiene datos personales</v>
      </c>
      <c r="AR19" s="128">
        <v>0</v>
      </c>
      <c r="AS19" s="128" t="s">
        <v>86</v>
      </c>
      <c r="AT19" s="120" t="s">
        <v>99</v>
      </c>
      <c r="AU19" s="140" t="s">
        <v>99</v>
      </c>
      <c r="AV19" s="140" t="s">
        <v>309</v>
      </c>
      <c r="AW19" s="140" t="s">
        <v>310</v>
      </c>
      <c r="AX19" s="140" t="s">
        <v>311</v>
      </c>
      <c r="AY19" s="131" t="s">
        <v>101</v>
      </c>
      <c r="AZ19" s="132">
        <v>44517</v>
      </c>
      <c r="BA19" s="131" t="s">
        <v>101</v>
      </c>
      <c r="BB19" s="133" t="str">
        <f t="shared" si="8"/>
        <v>BAJA</v>
      </c>
      <c r="BC19" s="134" t="s">
        <v>102</v>
      </c>
      <c r="BD19" s="134" t="s">
        <v>102</v>
      </c>
      <c r="BE19" s="141">
        <f t="shared" si="0"/>
        <v>0</v>
      </c>
      <c r="BF19" s="136" t="str">
        <f t="shared" si="9"/>
        <v>BAJO</v>
      </c>
      <c r="BG19" s="118" t="s">
        <v>6</v>
      </c>
    </row>
    <row r="20" spans="1:59" s="160" customFormat="1" ht="83.25" customHeight="1" thickBot="1" x14ac:dyDescent="0.25">
      <c r="A20" s="118">
        <v>13</v>
      </c>
      <c r="B20" s="118" t="s">
        <v>74</v>
      </c>
      <c r="C20" s="146" t="s">
        <v>92</v>
      </c>
      <c r="D20" s="147" t="s">
        <v>134</v>
      </c>
      <c r="E20" s="143" t="s">
        <v>135</v>
      </c>
      <c r="F20" s="148" t="s">
        <v>78</v>
      </c>
      <c r="G20" s="146" t="s">
        <v>95</v>
      </c>
      <c r="H20" s="146" t="s">
        <v>105</v>
      </c>
      <c r="I20" s="146" t="s">
        <v>125</v>
      </c>
      <c r="J20" s="149">
        <v>40981</v>
      </c>
      <c r="K20" s="149" t="s">
        <v>126</v>
      </c>
      <c r="L20" s="149" t="s">
        <v>126</v>
      </c>
      <c r="M20" s="149" t="s">
        <v>126</v>
      </c>
      <c r="N20" s="149" t="s">
        <v>126</v>
      </c>
      <c r="O20" s="146" t="s">
        <v>136</v>
      </c>
      <c r="P20" s="146" t="s">
        <v>136</v>
      </c>
      <c r="Q20" s="146" t="s">
        <v>98</v>
      </c>
      <c r="R20" s="150" t="s">
        <v>86</v>
      </c>
      <c r="S20" s="150" t="s">
        <v>86</v>
      </c>
      <c r="T20" s="150" t="s">
        <v>86</v>
      </c>
      <c r="U20" s="150" t="s">
        <v>86</v>
      </c>
      <c r="V20" s="150" t="s">
        <v>86</v>
      </c>
      <c r="W20" s="151" t="s">
        <v>86</v>
      </c>
      <c r="X20" s="152" t="s">
        <v>86</v>
      </c>
      <c r="Y20" s="150" t="s">
        <v>86</v>
      </c>
      <c r="Z20" s="150" t="s">
        <v>86</v>
      </c>
      <c r="AA20" s="150" t="s">
        <v>86</v>
      </c>
      <c r="AB20" s="151" t="s">
        <v>86</v>
      </c>
      <c r="AC20" s="152" t="s">
        <v>86</v>
      </c>
      <c r="AD20" s="150" t="s">
        <v>86</v>
      </c>
      <c r="AE20" s="150" t="s">
        <v>86</v>
      </c>
      <c r="AF20" s="151" t="s">
        <v>86</v>
      </c>
      <c r="AG20" s="150" t="s">
        <v>86</v>
      </c>
      <c r="AH20" s="150" t="s">
        <v>86</v>
      </c>
      <c r="AI20" s="150" t="s">
        <v>86</v>
      </c>
      <c r="AJ20" s="150" t="s">
        <v>86</v>
      </c>
      <c r="AK20" s="150" t="s">
        <v>86</v>
      </c>
      <c r="AL20" s="150" t="s">
        <v>86</v>
      </c>
      <c r="AM20" s="150" t="s">
        <v>86</v>
      </c>
      <c r="AN20" s="151" t="s">
        <v>86</v>
      </c>
      <c r="AO20" s="152" t="s">
        <v>86</v>
      </c>
      <c r="AP20" s="151" t="s">
        <v>86</v>
      </c>
      <c r="AQ20" s="127" t="str">
        <f t="shared" si="7"/>
        <v>No tiene datos personales</v>
      </c>
      <c r="AR20" s="153">
        <v>0</v>
      </c>
      <c r="AS20" s="128" t="s">
        <v>86</v>
      </c>
      <c r="AT20" s="120" t="s">
        <v>87</v>
      </c>
      <c r="AU20" s="140" t="s">
        <v>388</v>
      </c>
      <c r="AV20" s="140" t="s">
        <v>389</v>
      </c>
      <c r="AW20" s="140" t="s">
        <v>390</v>
      </c>
      <c r="AX20" s="140" t="s">
        <v>391</v>
      </c>
      <c r="AY20" s="154" t="s">
        <v>88</v>
      </c>
      <c r="AZ20" s="155">
        <v>44517</v>
      </c>
      <c r="BA20" s="154" t="s">
        <v>89</v>
      </c>
      <c r="BB20" s="156" t="str">
        <f t="shared" si="8"/>
        <v>MEDIA</v>
      </c>
      <c r="BC20" s="157" t="s">
        <v>90</v>
      </c>
      <c r="BD20" s="157" t="s">
        <v>90</v>
      </c>
      <c r="BE20" s="158">
        <f t="shared" si="0"/>
        <v>0</v>
      </c>
      <c r="BF20" s="159" t="str">
        <f t="shared" si="9"/>
        <v>MEDIO</v>
      </c>
      <c r="BG20" s="146" t="s">
        <v>6</v>
      </c>
    </row>
    <row r="21" spans="1:59" s="138" customFormat="1" ht="34.5" customHeight="1" thickBot="1" x14ac:dyDescent="0.25">
      <c r="A21" s="118">
        <v>14</v>
      </c>
      <c r="B21" s="118" t="s">
        <v>74</v>
      </c>
      <c r="C21" s="119" t="s">
        <v>92</v>
      </c>
      <c r="D21" s="143" t="s">
        <v>137</v>
      </c>
      <c r="E21" s="145" t="s">
        <v>138</v>
      </c>
      <c r="F21" s="122" t="s">
        <v>78</v>
      </c>
      <c r="G21" s="119" t="s">
        <v>95</v>
      </c>
      <c r="H21" s="119" t="s">
        <v>132</v>
      </c>
      <c r="I21" s="119" t="s">
        <v>125</v>
      </c>
      <c r="J21" s="123">
        <v>40981</v>
      </c>
      <c r="K21" s="123" t="s">
        <v>126</v>
      </c>
      <c r="L21" s="123" t="s">
        <v>126</v>
      </c>
      <c r="M21" s="123" t="s">
        <v>126</v>
      </c>
      <c r="N21" s="123" t="s">
        <v>126</v>
      </c>
      <c r="O21" s="119" t="s">
        <v>136</v>
      </c>
      <c r="P21" s="119" t="s">
        <v>136</v>
      </c>
      <c r="Q21" s="119" t="s">
        <v>98</v>
      </c>
      <c r="R21" s="124" t="s">
        <v>86</v>
      </c>
      <c r="S21" s="124" t="s">
        <v>86</v>
      </c>
      <c r="T21" s="124" t="s">
        <v>86</v>
      </c>
      <c r="U21" s="124" t="s">
        <v>86</v>
      </c>
      <c r="V21" s="124" t="s">
        <v>86</v>
      </c>
      <c r="W21" s="125" t="s">
        <v>86</v>
      </c>
      <c r="X21" s="126" t="s">
        <v>86</v>
      </c>
      <c r="Y21" s="124" t="s">
        <v>86</v>
      </c>
      <c r="Z21" s="124" t="s">
        <v>86</v>
      </c>
      <c r="AA21" s="124" t="s">
        <v>86</v>
      </c>
      <c r="AB21" s="125" t="s">
        <v>86</v>
      </c>
      <c r="AC21" s="126" t="s">
        <v>86</v>
      </c>
      <c r="AD21" s="124" t="s">
        <v>86</v>
      </c>
      <c r="AE21" s="124" t="s">
        <v>86</v>
      </c>
      <c r="AF21" s="125" t="s">
        <v>86</v>
      </c>
      <c r="AG21" s="124" t="s">
        <v>86</v>
      </c>
      <c r="AH21" s="124" t="s">
        <v>86</v>
      </c>
      <c r="AI21" s="124" t="s">
        <v>86</v>
      </c>
      <c r="AJ21" s="124" t="s">
        <v>86</v>
      </c>
      <c r="AK21" s="124" t="s">
        <v>86</v>
      </c>
      <c r="AL21" s="124" t="s">
        <v>86</v>
      </c>
      <c r="AM21" s="124" t="s">
        <v>86</v>
      </c>
      <c r="AN21" s="125" t="s">
        <v>86</v>
      </c>
      <c r="AO21" s="126" t="s">
        <v>86</v>
      </c>
      <c r="AP21" s="125" t="s">
        <v>86</v>
      </c>
      <c r="AQ21" s="127" t="str">
        <f t="shared" si="7"/>
        <v>No tiene datos personales</v>
      </c>
      <c r="AR21" s="128">
        <v>0</v>
      </c>
      <c r="AS21" s="128" t="s">
        <v>86</v>
      </c>
      <c r="AT21" s="120" t="s">
        <v>99</v>
      </c>
      <c r="AU21" s="140" t="s">
        <v>99</v>
      </c>
      <c r="AV21" s="140" t="s">
        <v>309</v>
      </c>
      <c r="AW21" s="140" t="s">
        <v>310</v>
      </c>
      <c r="AX21" s="140" t="s">
        <v>311</v>
      </c>
      <c r="AY21" s="131" t="s">
        <v>101</v>
      </c>
      <c r="AZ21" s="132">
        <v>44517</v>
      </c>
      <c r="BA21" s="131" t="s">
        <v>101</v>
      </c>
      <c r="BB21" s="133" t="str">
        <f t="shared" si="8"/>
        <v>BAJA</v>
      </c>
      <c r="BC21" s="134" t="s">
        <v>102</v>
      </c>
      <c r="BD21" s="134" t="s">
        <v>102</v>
      </c>
      <c r="BE21" s="141">
        <f t="shared" si="0"/>
        <v>0</v>
      </c>
      <c r="BF21" s="136" t="str">
        <f t="shared" si="9"/>
        <v>BAJO</v>
      </c>
      <c r="BG21" s="118" t="s">
        <v>6</v>
      </c>
    </row>
    <row r="22" spans="1:59" s="138" customFormat="1" ht="100.5" customHeight="1" thickBot="1" x14ac:dyDescent="0.25">
      <c r="A22" s="118">
        <v>15</v>
      </c>
      <c r="B22" s="118" t="s">
        <v>74</v>
      </c>
      <c r="C22" s="119" t="s">
        <v>92</v>
      </c>
      <c r="D22" s="143" t="s">
        <v>139</v>
      </c>
      <c r="E22" s="145" t="s">
        <v>140</v>
      </c>
      <c r="F22" s="122" t="s">
        <v>78</v>
      </c>
      <c r="G22" s="119" t="s">
        <v>95</v>
      </c>
      <c r="H22" s="119" t="s">
        <v>96</v>
      </c>
      <c r="I22" s="119" t="s">
        <v>125</v>
      </c>
      <c r="J22" s="123">
        <v>40981</v>
      </c>
      <c r="K22" s="123" t="s">
        <v>126</v>
      </c>
      <c r="L22" s="123" t="s">
        <v>126</v>
      </c>
      <c r="M22" s="123" t="s">
        <v>126</v>
      </c>
      <c r="N22" s="123" t="s">
        <v>126</v>
      </c>
      <c r="O22" s="119" t="s">
        <v>141</v>
      </c>
      <c r="P22" s="119" t="s">
        <v>141</v>
      </c>
      <c r="Q22" s="119" t="s">
        <v>98</v>
      </c>
      <c r="R22" s="124" t="s">
        <v>86</v>
      </c>
      <c r="S22" s="124" t="s">
        <v>86</v>
      </c>
      <c r="T22" s="124" t="s">
        <v>86</v>
      </c>
      <c r="U22" s="124" t="s">
        <v>86</v>
      </c>
      <c r="V22" s="124" t="s">
        <v>86</v>
      </c>
      <c r="W22" s="125" t="s">
        <v>86</v>
      </c>
      <c r="X22" s="126" t="s">
        <v>86</v>
      </c>
      <c r="Y22" s="124" t="s">
        <v>86</v>
      </c>
      <c r="Z22" s="124" t="s">
        <v>86</v>
      </c>
      <c r="AA22" s="124" t="s">
        <v>86</v>
      </c>
      <c r="AB22" s="125" t="s">
        <v>86</v>
      </c>
      <c r="AC22" s="126" t="s">
        <v>86</v>
      </c>
      <c r="AD22" s="124" t="s">
        <v>86</v>
      </c>
      <c r="AE22" s="124" t="s">
        <v>86</v>
      </c>
      <c r="AF22" s="125" t="s">
        <v>86</v>
      </c>
      <c r="AG22" s="124" t="s">
        <v>86</v>
      </c>
      <c r="AH22" s="124" t="s">
        <v>86</v>
      </c>
      <c r="AI22" s="124" t="s">
        <v>86</v>
      </c>
      <c r="AJ22" s="124" t="s">
        <v>86</v>
      </c>
      <c r="AK22" s="124" t="s">
        <v>86</v>
      </c>
      <c r="AL22" s="124" t="s">
        <v>86</v>
      </c>
      <c r="AM22" s="124" t="s">
        <v>86</v>
      </c>
      <c r="AN22" s="125" t="s">
        <v>86</v>
      </c>
      <c r="AO22" s="126" t="s">
        <v>86</v>
      </c>
      <c r="AP22" s="125" t="s">
        <v>86</v>
      </c>
      <c r="AQ22" s="127" t="str">
        <f t="shared" si="7"/>
        <v>No tiene datos personales</v>
      </c>
      <c r="AR22" s="128">
        <v>0</v>
      </c>
      <c r="AS22" s="128" t="s">
        <v>86</v>
      </c>
      <c r="AT22" s="120" t="s">
        <v>99</v>
      </c>
      <c r="AU22" s="140" t="s">
        <v>99</v>
      </c>
      <c r="AV22" s="140" t="s">
        <v>309</v>
      </c>
      <c r="AW22" s="140" t="s">
        <v>310</v>
      </c>
      <c r="AX22" s="140" t="s">
        <v>311</v>
      </c>
      <c r="AY22" s="131" t="s">
        <v>101</v>
      </c>
      <c r="AZ22" s="132">
        <v>44517</v>
      </c>
      <c r="BA22" s="131" t="s">
        <v>101</v>
      </c>
      <c r="BB22" s="133" t="str">
        <f t="shared" si="8"/>
        <v>BAJA</v>
      </c>
      <c r="BC22" s="134" t="s">
        <v>102</v>
      </c>
      <c r="BD22" s="134" t="s">
        <v>102</v>
      </c>
      <c r="BE22" s="141">
        <f t="shared" si="0"/>
        <v>0</v>
      </c>
      <c r="BF22" s="136" t="str">
        <f t="shared" si="9"/>
        <v>BAJO</v>
      </c>
      <c r="BG22" s="118" t="s">
        <v>6</v>
      </c>
    </row>
    <row r="23" spans="1:59" s="138" customFormat="1" ht="60" customHeight="1" thickBot="1" x14ac:dyDescent="0.25">
      <c r="A23" s="118">
        <v>16</v>
      </c>
      <c r="B23" s="118" t="s">
        <v>74</v>
      </c>
      <c r="C23" s="119" t="s">
        <v>92</v>
      </c>
      <c r="D23" s="143" t="s">
        <v>142</v>
      </c>
      <c r="E23" s="145" t="s">
        <v>143</v>
      </c>
      <c r="F23" s="122" t="s">
        <v>78</v>
      </c>
      <c r="G23" s="119" t="s">
        <v>95</v>
      </c>
      <c r="H23" s="119" t="s">
        <v>96</v>
      </c>
      <c r="I23" s="119" t="s">
        <v>125</v>
      </c>
      <c r="J23" s="123">
        <v>40981</v>
      </c>
      <c r="K23" s="123" t="s">
        <v>126</v>
      </c>
      <c r="L23" s="123" t="s">
        <v>126</v>
      </c>
      <c r="M23" s="123" t="s">
        <v>126</v>
      </c>
      <c r="N23" s="123" t="s">
        <v>126</v>
      </c>
      <c r="O23" s="119" t="s">
        <v>141</v>
      </c>
      <c r="P23" s="119" t="s">
        <v>141</v>
      </c>
      <c r="Q23" s="119" t="s">
        <v>98</v>
      </c>
      <c r="R23" s="124" t="s">
        <v>86</v>
      </c>
      <c r="S23" s="124" t="s">
        <v>86</v>
      </c>
      <c r="T23" s="124" t="s">
        <v>86</v>
      </c>
      <c r="U23" s="124" t="s">
        <v>86</v>
      </c>
      <c r="V23" s="124" t="s">
        <v>86</v>
      </c>
      <c r="W23" s="125" t="s">
        <v>86</v>
      </c>
      <c r="X23" s="126" t="s">
        <v>86</v>
      </c>
      <c r="Y23" s="124" t="s">
        <v>86</v>
      </c>
      <c r="Z23" s="124" t="s">
        <v>86</v>
      </c>
      <c r="AA23" s="124" t="s">
        <v>86</v>
      </c>
      <c r="AB23" s="125" t="s">
        <v>86</v>
      </c>
      <c r="AC23" s="126" t="s">
        <v>86</v>
      </c>
      <c r="AD23" s="124" t="s">
        <v>86</v>
      </c>
      <c r="AE23" s="124" t="s">
        <v>86</v>
      </c>
      <c r="AF23" s="125" t="s">
        <v>86</v>
      </c>
      <c r="AG23" s="124" t="s">
        <v>86</v>
      </c>
      <c r="AH23" s="124" t="s">
        <v>86</v>
      </c>
      <c r="AI23" s="124" t="s">
        <v>86</v>
      </c>
      <c r="AJ23" s="124" t="s">
        <v>86</v>
      </c>
      <c r="AK23" s="124" t="s">
        <v>86</v>
      </c>
      <c r="AL23" s="124" t="s">
        <v>86</v>
      </c>
      <c r="AM23" s="124" t="s">
        <v>86</v>
      </c>
      <c r="AN23" s="125" t="s">
        <v>86</v>
      </c>
      <c r="AO23" s="126" t="s">
        <v>86</v>
      </c>
      <c r="AP23" s="125" t="s">
        <v>86</v>
      </c>
      <c r="AQ23" s="127" t="str">
        <f t="shared" si="7"/>
        <v>No tiene datos personales</v>
      </c>
      <c r="AR23" s="128">
        <v>0</v>
      </c>
      <c r="AS23" s="128" t="s">
        <v>86</v>
      </c>
      <c r="AT23" s="120" t="s">
        <v>99</v>
      </c>
      <c r="AU23" s="140" t="s">
        <v>99</v>
      </c>
      <c r="AV23" s="140" t="s">
        <v>309</v>
      </c>
      <c r="AW23" s="140" t="s">
        <v>310</v>
      </c>
      <c r="AX23" s="140" t="s">
        <v>311</v>
      </c>
      <c r="AY23" s="131" t="s">
        <v>101</v>
      </c>
      <c r="AZ23" s="132">
        <v>44517</v>
      </c>
      <c r="BA23" s="131" t="s">
        <v>101</v>
      </c>
      <c r="BB23" s="133" t="str">
        <f t="shared" si="8"/>
        <v>BAJA</v>
      </c>
      <c r="BC23" s="134" t="s">
        <v>102</v>
      </c>
      <c r="BD23" s="134" t="s">
        <v>102</v>
      </c>
      <c r="BE23" s="141">
        <f t="shared" si="0"/>
        <v>0</v>
      </c>
      <c r="BF23" s="136" t="str">
        <f t="shared" si="9"/>
        <v>BAJO</v>
      </c>
      <c r="BG23" s="118" t="s">
        <v>6</v>
      </c>
    </row>
    <row r="24" spans="1:59" s="138" customFormat="1" ht="65.25" customHeight="1" thickBot="1" x14ac:dyDescent="0.25">
      <c r="A24" s="118">
        <v>17</v>
      </c>
      <c r="B24" s="118" t="s">
        <v>74</v>
      </c>
      <c r="C24" s="119" t="s">
        <v>92</v>
      </c>
      <c r="D24" s="143" t="s">
        <v>144</v>
      </c>
      <c r="E24" s="145" t="s">
        <v>145</v>
      </c>
      <c r="F24" s="122" t="s">
        <v>78</v>
      </c>
      <c r="G24" s="119" t="s">
        <v>95</v>
      </c>
      <c r="H24" s="119" t="s">
        <v>96</v>
      </c>
      <c r="I24" s="119" t="s">
        <v>125</v>
      </c>
      <c r="J24" s="123">
        <v>40981</v>
      </c>
      <c r="K24" s="123" t="s">
        <v>126</v>
      </c>
      <c r="L24" s="123" t="s">
        <v>126</v>
      </c>
      <c r="M24" s="123" t="s">
        <v>126</v>
      </c>
      <c r="N24" s="123" t="s">
        <v>126</v>
      </c>
      <c r="O24" s="119" t="s">
        <v>141</v>
      </c>
      <c r="P24" s="119" t="s">
        <v>141</v>
      </c>
      <c r="Q24" s="119" t="s">
        <v>98</v>
      </c>
      <c r="R24" s="124" t="s">
        <v>86</v>
      </c>
      <c r="S24" s="124" t="s">
        <v>86</v>
      </c>
      <c r="T24" s="124" t="s">
        <v>86</v>
      </c>
      <c r="U24" s="124" t="s">
        <v>86</v>
      </c>
      <c r="V24" s="124" t="s">
        <v>86</v>
      </c>
      <c r="W24" s="125" t="s">
        <v>86</v>
      </c>
      <c r="X24" s="126" t="s">
        <v>86</v>
      </c>
      <c r="Y24" s="124" t="s">
        <v>86</v>
      </c>
      <c r="Z24" s="124" t="s">
        <v>86</v>
      </c>
      <c r="AA24" s="124" t="s">
        <v>86</v>
      </c>
      <c r="AB24" s="125" t="s">
        <v>86</v>
      </c>
      <c r="AC24" s="126" t="s">
        <v>86</v>
      </c>
      <c r="AD24" s="124" t="s">
        <v>86</v>
      </c>
      <c r="AE24" s="124" t="s">
        <v>86</v>
      </c>
      <c r="AF24" s="125" t="s">
        <v>86</v>
      </c>
      <c r="AG24" s="124" t="s">
        <v>86</v>
      </c>
      <c r="AH24" s="124" t="s">
        <v>86</v>
      </c>
      <c r="AI24" s="124" t="s">
        <v>86</v>
      </c>
      <c r="AJ24" s="124" t="s">
        <v>86</v>
      </c>
      <c r="AK24" s="124" t="s">
        <v>86</v>
      </c>
      <c r="AL24" s="124" t="s">
        <v>86</v>
      </c>
      <c r="AM24" s="124" t="s">
        <v>86</v>
      </c>
      <c r="AN24" s="125" t="s">
        <v>86</v>
      </c>
      <c r="AO24" s="126" t="s">
        <v>86</v>
      </c>
      <c r="AP24" s="125" t="s">
        <v>86</v>
      </c>
      <c r="AQ24" s="127" t="str">
        <f t="shared" si="7"/>
        <v>No tiene datos personales</v>
      </c>
      <c r="AR24" s="128">
        <v>0</v>
      </c>
      <c r="AS24" s="128" t="s">
        <v>86</v>
      </c>
      <c r="AT24" s="120" t="s">
        <v>99</v>
      </c>
      <c r="AU24" s="140" t="s">
        <v>99</v>
      </c>
      <c r="AV24" s="140" t="s">
        <v>309</v>
      </c>
      <c r="AW24" s="140" t="s">
        <v>310</v>
      </c>
      <c r="AX24" s="140" t="s">
        <v>311</v>
      </c>
      <c r="AY24" s="131" t="s">
        <v>101</v>
      </c>
      <c r="AZ24" s="132">
        <v>44517</v>
      </c>
      <c r="BA24" s="131" t="s">
        <v>101</v>
      </c>
      <c r="BB24" s="133" t="str">
        <f t="shared" si="8"/>
        <v>BAJA</v>
      </c>
      <c r="BC24" s="134" t="s">
        <v>102</v>
      </c>
      <c r="BD24" s="134" t="s">
        <v>102</v>
      </c>
      <c r="BE24" s="141">
        <f t="shared" si="0"/>
        <v>0</v>
      </c>
      <c r="BF24" s="136" t="str">
        <f t="shared" si="9"/>
        <v>BAJO</v>
      </c>
      <c r="BG24" s="118" t="s">
        <v>6</v>
      </c>
    </row>
    <row r="25" spans="1:59" s="138" customFormat="1" ht="61.5" customHeight="1" thickBot="1" x14ac:dyDescent="0.25">
      <c r="A25" s="118">
        <v>18</v>
      </c>
      <c r="B25" s="118" t="s">
        <v>74</v>
      </c>
      <c r="C25" s="119" t="s">
        <v>92</v>
      </c>
      <c r="D25" s="161" t="s">
        <v>146</v>
      </c>
      <c r="E25" s="161" t="s">
        <v>147</v>
      </c>
      <c r="F25" s="122" t="s">
        <v>78</v>
      </c>
      <c r="G25" s="119" t="s">
        <v>95</v>
      </c>
      <c r="H25" s="119" t="s">
        <v>96</v>
      </c>
      <c r="I25" s="119" t="s">
        <v>125</v>
      </c>
      <c r="J25" s="123">
        <v>40981</v>
      </c>
      <c r="K25" s="123" t="s">
        <v>126</v>
      </c>
      <c r="L25" s="123" t="s">
        <v>126</v>
      </c>
      <c r="M25" s="123" t="s">
        <v>126</v>
      </c>
      <c r="N25" s="123" t="s">
        <v>126</v>
      </c>
      <c r="O25" s="119" t="s">
        <v>97</v>
      </c>
      <c r="P25" s="119" t="s">
        <v>97</v>
      </c>
      <c r="Q25" s="119" t="s">
        <v>98</v>
      </c>
      <c r="R25" s="124" t="s">
        <v>86</v>
      </c>
      <c r="S25" s="124" t="s">
        <v>86</v>
      </c>
      <c r="T25" s="124" t="s">
        <v>86</v>
      </c>
      <c r="U25" s="124" t="s">
        <v>86</v>
      </c>
      <c r="V25" s="124" t="s">
        <v>86</v>
      </c>
      <c r="W25" s="125" t="s">
        <v>86</v>
      </c>
      <c r="X25" s="126" t="s">
        <v>86</v>
      </c>
      <c r="Y25" s="124" t="s">
        <v>86</v>
      </c>
      <c r="Z25" s="124" t="s">
        <v>86</v>
      </c>
      <c r="AA25" s="124" t="s">
        <v>86</v>
      </c>
      <c r="AB25" s="125" t="s">
        <v>86</v>
      </c>
      <c r="AC25" s="126" t="s">
        <v>86</v>
      </c>
      <c r="AD25" s="124" t="s">
        <v>86</v>
      </c>
      <c r="AE25" s="124" t="s">
        <v>86</v>
      </c>
      <c r="AF25" s="125" t="s">
        <v>86</v>
      </c>
      <c r="AG25" s="124" t="s">
        <v>86</v>
      </c>
      <c r="AH25" s="124" t="s">
        <v>86</v>
      </c>
      <c r="AI25" s="124" t="s">
        <v>86</v>
      </c>
      <c r="AJ25" s="124" t="s">
        <v>86</v>
      </c>
      <c r="AK25" s="124" t="s">
        <v>86</v>
      </c>
      <c r="AL25" s="124" t="s">
        <v>86</v>
      </c>
      <c r="AM25" s="124" t="s">
        <v>86</v>
      </c>
      <c r="AN25" s="125" t="s">
        <v>86</v>
      </c>
      <c r="AO25" s="126" t="s">
        <v>86</v>
      </c>
      <c r="AP25" s="125" t="s">
        <v>86</v>
      </c>
      <c r="AQ25" s="127" t="str">
        <f t="shared" si="7"/>
        <v>No tiene datos personales</v>
      </c>
      <c r="AR25" s="128">
        <v>0</v>
      </c>
      <c r="AS25" s="128" t="s">
        <v>86</v>
      </c>
      <c r="AT25" s="120" t="s">
        <v>99</v>
      </c>
      <c r="AU25" s="140" t="s">
        <v>99</v>
      </c>
      <c r="AV25" s="140" t="s">
        <v>309</v>
      </c>
      <c r="AW25" s="140" t="s">
        <v>310</v>
      </c>
      <c r="AX25" s="140" t="s">
        <v>311</v>
      </c>
      <c r="AY25" s="131" t="s">
        <v>101</v>
      </c>
      <c r="AZ25" s="132">
        <v>44517</v>
      </c>
      <c r="BA25" s="131" t="s">
        <v>101</v>
      </c>
      <c r="BB25" s="133" t="str">
        <f t="shared" si="8"/>
        <v>BAJA</v>
      </c>
      <c r="BC25" s="134" t="s">
        <v>102</v>
      </c>
      <c r="BD25" s="134" t="s">
        <v>102</v>
      </c>
      <c r="BE25" s="141">
        <f t="shared" si="0"/>
        <v>0</v>
      </c>
      <c r="BF25" s="136" t="str">
        <f t="shared" si="9"/>
        <v>BAJO</v>
      </c>
      <c r="BG25" s="118" t="s">
        <v>6</v>
      </c>
    </row>
    <row r="26" spans="1:59" s="138" customFormat="1" ht="64.5" customHeight="1" thickBot="1" x14ac:dyDescent="0.25">
      <c r="A26" s="118">
        <v>19</v>
      </c>
      <c r="B26" s="118" t="s">
        <v>74</v>
      </c>
      <c r="C26" s="119" t="s">
        <v>92</v>
      </c>
      <c r="D26" s="161" t="s">
        <v>148</v>
      </c>
      <c r="E26" s="161" t="s">
        <v>149</v>
      </c>
      <c r="F26" s="122" t="s">
        <v>78</v>
      </c>
      <c r="G26" s="119" t="s">
        <v>95</v>
      </c>
      <c r="H26" s="119" t="s">
        <v>96</v>
      </c>
      <c r="I26" s="119" t="s">
        <v>125</v>
      </c>
      <c r="J26" s="123">
        <v>40981</v>
      </c>
      <c r="K26" s="123" t="s">
        <v>126</v>
      </c>
      <c r="L26" s="123" t="s">
        <v>126</v>
      </c>
      <c r="M26" s="123" t="s">
        <v>126</v>
      </c>
      <c r="N26" s="123" t="s">
        <v>126</v>
      </c>
      <c r="O26" s="119" t="s">
        <v>97</v>
      </c>
      <c r="P26" s="119" t="s">
        <v>97</v>
      </c>
      <c r="Q26" s="119" t="s">
        <v>98</v>
      </c>
      <c r="R26" s="124" t="s">
        <v>86</v>
      </c>
      <c r="S26" s="124" t="s">
        <v>86</v>
      </c>
      <c r="T26" s="124" t="s">
        <v>86</v>
      </c>
      <c r="U26" s="124" t="s">
        <v>86</v>
      </c>
      <c r="V26" s="124" t="s">
        <v>86</v>
      </c>
      <c r="W26" s="125" t="s">
        <v>86</v>
      </c>
      <c r="X26" s="126" t="s">
        <v>86</v>
      </c>
      <c r="Y26" s="124" t="s">
        <v>86</v>
      </c>
      <c r="Z26" s="124" t="s">
        <v>86</v>
      </c>
      <c r="AA26" s="124" t="s">
        <v>86</v>
      </c>
      <c r="AB26" s="125" t="s">
        <v>86</v>
      </c>
      <c r="AC26" s="126" t="s">
        <v>86</v>
      </c>
      <c r="AD26" s="124" t="s">
        <v>86</v>
      </c>
      <c r="AE26" s="124" t="s">
        <v>86</v>
      </c>
      <c r="AF26" s="125" t="s">
        <v>86</v>
      </c>
      <c r="AG26" s="124" t="s">
        <v>86</v>
      </c>
      <c r="AH26" s="124" t="s">
        <v>86</v>
      </c>
      <c r="AI26" s="124" t="s">
        <v>86</v>
      </c>
      <c r="AJ26" s="124" t="s">
        <v>86</v>
      </c>
      <c r="AK26" s="124" t="s">
        <v>86</v>
      </c>
      <c r="AL26" s="124" t="s">
        <v>86</v>
      </c>
      <c r="AM26" s="124" t="s">
        <v>86</v>
      </c>
      <c r="AN26" s="125" t="s">
        <v>86</v>
      </c>
      <c r="AO26" s="126" t="s">
        <v>86</v>
      </c>
      <c r="AP26" s="125" t="s">
        <v>86</v>
      </c>
      <c r="AQ26" s="127" t="str">
        <f t="shared" si="7"/>
        <v>No tiene datos personales</v>
      </c>
      <c r="AR26" s="128">
        <v>0</v>
      </c>
      <c r="AS26" s="128" t="s">
        <v>86</v>
      </c>
      <c r="AT26" s="120" t="s">
        <v>99</v>
      </c>
      <c r="AU26" s="140" t="s">
        <v>99</v>
      </c>
      <c r="AV26" s="140" t="s">
        <v>309</v>
      </c>
      <c r="AW26" s="140" t="s">
        <v>310</v>
      </c>
      <c r="AX26" s="140" t="s">
        <v>311</v>
      </c>
      <c r="AY26" s="131" t="s">
        <v>101</v>
      </c>
      <c r="AZ26" s="132">
        <v>44517</v>
      </c>
      <c r="BA26" s="131" t="s">
        <v>101</v>
      </c>
      <c r="BB26" s="133" t="str">
        <f t="shared" si="8"/>
        <v>BAJA</v>
      </c>
      <c r="BC26" s="134" t="s">
        <v>102</v>
      </c>
      <c r="BD26" s="134" t="s">
        <v>102</v>
      </c>
      <c r="BE26" s="141">
        <f t="shared" si="0"/>
        <v>0</v>
      </c>
      <c r="BF26" s="136" t="str">
        <f t="shared" si="9"/>
        <v>BAJO</v>
      </c>
      <c r="BG26" s="118" t="s">
        <v>6</v>
      </c>
    </row>
    <row r="27" spans="1:59" s="138" customFormat="1" ht="48.75" customHeight="1" thickBot="1" x14ac:dyDescent="0.25">
      <c r="A27" s="118">
        <v>20</v>
      </c>
      <c r="B27" s="118" t="s">
        <v>74</v>
      </c>
      <c r="C27" s="119" t="s">
        <v>92</v>
      </c>
      <c r="D27" s="161" t="s">
        <v>150</v>
      </c>
      <c r="E27" s="161" t="s">
        <v>151</v>
      </c>
      <c r="F27" s="122" t="s">
        <v>78</v>
      </c>
      <c r="G27" s="119" t="s">
        <v>95</v>
      </c>
      <c r="H27" s="119" t="s">
        <v>105</v>
      </c>
      <c r="I27" s="119" t="s">
        <v>125</v>
      </c>
      <c r="J27" s="123">
        <v>40981</v>
      </c>
      <c r="K27" s="123" t="s">
        <v>126</v>
      </c>
      <c r="L27" s="123" t="s">
        <v>126</v>
      </c>
      <c r="M27" s="123" t="s">
        <v>126</v>
      </c>
      <c r="N27" s="123" t="s">
        <v>126</v>
      </c>
      <c r="O27" s="119" t="s">
        <v>141</v>
      </c>
      <c r="P27" s="119" t="s">
        <v>141</v>
      </c>
      <c r="Q27" s="119" t="s">
        <v>98</v>
      </c>
      <c r="R27" s="124" t="s">
        <v>86</v>
      </c>
      <c r="S27" s="124" t="s">
        <v>86</v>
      </c>
      <c r="T27" s="124" t="s">
        <v>86</v>
      </c>
      <c r="U27" s="124" t="s">
        <v>86</v>
      </c>
      <c r="V27" s="124" t="s">
        <v>86</v>
      </c>
      <c r="W27" s="125" t="s">
        <v>86</v>
      </c>
      <c r="X27" s="126" t="s">
        <v>86</v>
      </c>
      <c r="Y27" s="124" t="s">
        <v>86</v>
      </c>
      <c r="Z27" s="124" t="s">
        <v>86</v>
      </c>
      <c r="AA27" s="124" t="s">
        <v>86</v>
      </c>
      <c r="AB27" s="125" t="s">
        <v>86</v>
      </c>
      <c r="AC27" s="126" t="s">
        <v>86</v>
      </c>
      <c r="AD27" s="124" t="s">
        <v>86</v>
      </c>
      <c r="AE27" s="124" t="s">
        <v>86</v>
      </c>
      <c r="AF27" s="125" t="s">
        <v>86</v>
      </c>
      <c r="AG27" s="124" t="s">
        <v>86</v>
      </c>
      <c r="AH27" s="124" t="s">
        <v>86</v>
      </c>
      <c r="AI27" s="124" t="s">
        <v>86</v>
      </c>
      <c r="AJ27" s="124" t="s">
        <v>86</v>
      </c>
      <c r="AK27" s="124" t="s">
        <v>86</v>
      </c>
      <c r="AL27" s="124" t="s">
        <v>86</v>
      </c>
      <c r="AM27" s="124" t="s">
        <v>86</v>
      </c>
      <c r="AN27" s="125" t="s">
        <v>86</v>
      </c>
      <c r="AO27" s="126" t="s">
        <v>86</v>
      </c>
      <c r="AP27" s="125" t="s">
        <v>86</v>
      </c>
      <c r="AQ27" s="127" t="str">
        <f t="shared" si="7"/>
        <v>No tiene datos personales</v>
      </c>
      <c r="AR27" s="128">
        <v>0</v>
      </c>
      <c r="AS27" s="128" t="s">
        <v>86</v>
      </c>
      <c r="AT27" s="120" t="s">
        <v>99</v>
      </c>
      <c r="AU27" s="140" t="s">
        <v>99</v>
      </c>
      <c r="AV27" s="140" t="s">
        <v>309</v>
      </c>
      <c r="AW27" s="140" t="s">
        <v>310</v>
      </c>
      <c r="AX27" s="140" t="s">
        <v>311</v>
      </c>
      <c r="AY27" s="131" t="s">
        <v>101</v>
      </c>
      <c r="AZ27" s="132">
        <v>44517</v>
      </c>
      <c r="BA27" s="131" t="s">
        <v>101</v>
      </c>
      <c r="BB27" s="133" t="str">
        <f t="shared" si="8"/>
        <v>BAJA</v>
      </c>
      <c r="BC27" s="134" t="s">
        <v>102</v>
      </c>
      <c r="BD27" s="134" t="s">
        <v>102</v>
      </c>
      <c r="BE27" s="141">
        <f t="shared" si="0"/>
        <v>0</v>
      </c>
      <c r="BF27" s="136" t="str">
        <f t="shared" si="9"/>
        <v>BAJO</v>
      </c>
      <c r="BG27" s="118" t="s">
        <v>6</v>
      </c>
    </row>
    <row r="28" spans="1:59" s="138" customFormat="1" ht="51.75" customHeight="1" thickBot="1" x14ac:dyDescent="0.25">
      <c r="A28" s="118">
        <v>21</v>
      </c>
      <c r="B28" s="118" t="s">
        <v>74</v>
      </c>
      <c r="C28" s="119" t="s">
        <v>92</v>
      </c>
      <c r="D28" s="161" t="s">
        <v>152</v>
      </c>
      <c r="E28" s="161" t="s">
        <v>153</v>
      </c>
      <c r="F28" s="122" t="s">
        <v>78</v>
      </c>
      <c r="G28" s="119" t="s">
        <v>95</v>
      </c>
      <c r="H28" s="119" t="s">
        <v>105</v>
      </c>
      <c r="I28" s="119" t="s">
        <v>125</v>
      </c>
      <c r="J28" s="123">
        <v>40981</v>
      </c>
      <c r="K28" s="123" t="s">
        <v>126</v>
      </c>
      <c r="L28" s="123" t="s">
        <v>126</v>
      </c>
      <c r="M28" s="123" t="s">
        <v>126</v>
      </c>
      <c r="N28" s="123" t="s">
        <v>126</v>
      </c>
      <c r="O28" s="119" t="s">
        <v>141</v>
      </c>
      <c r="P28" s="119" t="s">
        <v>141</v>
      </c>
      <c r="Q28" s="119" t="s">
        <v>98</v>
      </c>
      <c r="R28" s="124" t="s">
        <v>86</v>
      </c>
      <c r="S28" s="124" t="s">
        <v>86</v>
      </c>
      <c r="T28" s="124" t="s">
        <v>86</v>
      </c>
      <c r="U28" s="124" t="s">
        <v>86</v>
      </c>
      <c r="V28" s="124" t="s">
        <v>86</v>
      </c>
      <c r="W28" s="125" t="s">
        <v>86</v>
      </c>
      <c r="X28" s="126" t="s">
        <v>86</v>
      </c>
      <c r="Y28" s="124" t="s">
        <v>86</v>
      </c>
      <c r="Z28" s="124" t="s">
        <v>86</v>
      </c>
      <c r="AA28" s="124" t="s">
        <v>86</v>
      </c>
      <c r="AB28" s="125" t="s">
        <v>86</v>
      </c>
      <c r="AC28" s="126" t="s">
        <v>86</v>
      </c>
      <c r="AD28" s="124" t="s">
        <v>86</v>
      </c>
      <c r="AE28" s="124" t="s">
        <v>86</v>
      </c>
      <c r="AF28" s="125" t="s">
        <v>86</v>
      </c>
      <c r="AG28" s="124" t="s">
        <v>86</v>
      </c>
      <c r="AH28" s="124" t="s">
        <v>86</v>
      </c>
      <c r="AI28" s="124" t="s">
        <v>86</v>
      </c>
      <c r="AJ28" s="124" t="s">
        <v>86</v>
      </c>
      <c r="AK28" s="124" t="s">
        <v>86</v>
      </c>
      <c r="AL28" s="124" t="s">
        <v>86</v>
      </c>
      <c r="AM28" s="124" t="s">
        <v>86</v>
      </c>
      <c r="AN28" s="125" t="s">
        <v>86</v>
      </c>
      <c r="AO28" s="126" t="s">
        <v>86</v>
      </c>
      <c r="AP28" s="125" t="s">
        <v>86</v>
      </c>
      <c r="AQ28" s="127" t="str">
        <f t="shared" si="7"/>
        <v>No tiene datos personales</v>
      </c>
      <c r="AR28" s="128">
        <v>0</v>
      </c>
      <c r="AS28" s="128" t="s">
        <v>86</v>
      </c>
      <c r="AT28" s="120" t="s">
        <v>99</v>
      </c>
      <c r="AU28" s="140" t="s">
        <v>99</v>
      </c>
      <c r="AV28" s="140" t="s">
        <v>309</v>
      </c>
      <c r="AW28" s="140" t="s">
        <v>310</v>
      </c>
      <c r="AX28" s="140" t="s">
        <v>311</v>
      </c>
      <c r="AY28" s="131" t="s">
        <v>101</v>
      </c>
      <c r="AZ28" s="132">
        <v>44517</v>
      </c>
      <c r="BA28" s="131" t="s">
        <v>101</v>
      </c>
      <c r="BB28" s="133" t="str">
        <f t="shared" si="8"/>
        <v>BAJA</v>
      </c>
      <c r="BC28" s="134" t="s">
        <v>102</v>
      </c>
      <c r="BD28" s="134" t="s">
        <v>102</v>
      </c>
      <c r="BE28" s="141">
        <f t="shared" si="0"/>
        <v>0</v>
      </c>
      <c r="BF28" s="136" t="str">
        <f t="shared" si="9"/>
        <v>BAJO</v>
      </c>
      <c r="BG28" s="118"/>
    </row>
    <row r="29" spans="1:59" s="138" customFormat="1" ht="48.75" customHeight="1" thickBot="1" x14ac:dyDescent="0.25">
      <c r="A29" s="118">
        <v>22</v>
      </c>
      <c r="B29" s="118" t="s">
        <v>74</v>
      </c>
      <c r="C29" s="119" t="s">
        <v>92</v>
      </c>
      <c r="D29" s="161" t="s">
        <v>154</v>
      </c>
      <c r="E29" s="147" t="s">
        <v>155</v>
      </c>
      <c r="F29" s="122" t="s">
        <v>78</v>
      </c>
      <c r="G29" s="119" t="s">
        <v>95</v>
      </c>
      <c r="H29" s="119" t="s">
        <v>96</v>
      </c>
      <c r="I29" s="119" t="s">
        <v>125</v>
      </c>
      <c r="J29" s="123">
        <v>40981</v>
      </c>
      <c r="K29" s="123" t="s">
        <v>126</v>
      </c>
      <c r="L29" s="123" t="s">
        <v>126</v>
      </c>
      <c r="M29" s="123" t="s">
        <v>126</v>
      </c>
      <c r="N29" s="123" t="s">
        <v>126</v>
      </c>
      <c r="O29" s="119" t="s">
        <v>114</v>
      </c>
      <c r="P29" s="119" t="s">
        <v>114</v>
      </c>
      <c r="Q29" s="119" t="s">
        <v>98</v>
      </c>
      <c r="R29" s="124" t="s">
        <v>86</v>
      </c>
      <c r="S29" s="124" t="s">
        <v>86</v>
      </c>
      <c r="T29" s="124" t="s">
        <v>86</v>
      </c>
      <c r="U29" s="124" t="s">
        <v>86</v>
      </c>
      <c r="V29" s="124" t="s">
        <v>86</v>
      </c>
      <c r="W29" s="125" t="s">
        <v>86</v>
      </c>
      <c r="X29" s="126" t="s">
        <v>86</v>
      </c>
      <c r="Y29" s="124" t="s">
        <v>86</v>
      </c>
      <c r="Z29" s="124" t="s">
        <v>86</v>
      </c>
      <c r="AA29" s="124" t="s">
        <v>86</v>
      </c>
      <c r="AB29" s="125" t="s">
        <v>86</v>
      </c>
      <c r="AC29" s="126" t="s">
        <v>86</v>
      </c>
      <c r="AD29" s="124" t="s">
        <v>86</v>
      </c>
      <c r="AE29" s="124" t="s">
        <v>86</v>
      </c>
      <c r="AF29" s="125" t="s">
        <v>86</v>
      </c>
      <c r="AG29" s="124" t="s">
        <v>86</v>
      </c>
      <c r="AH29" s="124" t="s">
        <v>86</v>
      </c>
      <c r="AI29" s="124" t="s">
        <v>86</v>
      </c>
      <c r="AJ29" s="124" t="s">
        <v>86</v>
      </c>
      <c r="AK29" s="124" t="s">
        <v>86</v>
      </c>
      <c r="AL29" s="124" t="s">
        <v>86</v>
      </c>
      <c r="AM29" s="124" t="s">
        <v>86</v>
      </c>
      <c r="AN29" s="125" t="s">
        <v>86</v>
      </c>
      <c r="AO29" s="126" t="s">
        <v>86</v>
      </c>
      <c r="AP29" s="125" t="s">
        <v>86</v>
      </c>
      <c r="AQ29" s="127" t="str">
        <f>IF(CONCATENATE(IF(COUNTIF(R29:W29,"SI"),CONCATENATE("- Públicos",CHAR(10)),""),IF(COUNTIF(AC29:AF29,"SI"),CONCATENATE("- Privados",CHAR(10)),""),IF(COUNTIF(X29:AB29,"SI"),CONCATENATE("- Semi-privados",CHAR(10)),""),IF(COUNTIF(AG29:AN29,"SI"),CONCATENATE("- Sensibles",CHAR(10)),""),IF(COUNTIF(AO29:AP29,"SI"),"- De Población Vulnerable",""))&lt;&gt;"",CONCATENATE(IF(COUNTIF(R29:W29,"SI"),CONCATENATE("- Públicos",CHAR(10)),""),IF(COUNTIF(AC29:AF29,"SI"),CONCATENATE("- Privados",CHAR(10)),""),IF(COUNTIF(X29:AB29,"SI"),CONCATENATE("- Semi-privados",CHAR(10)),""),IF(COUNTIF(AG29:AN29,"SI"),CONCATENATE("- Sensibles",CHAR(10)),""),IF(COUNTIF(AO29:AP29,"SI"),"- De Población Vulnerable","")),"No tiene datos personales")</f>
        <v>No tiene datos personales</v>
      </c>
      <c r="AR29" s="128">
        <v>0</v>
      </c>
      <c r="AS29" s="128" t="s">
        <v>86</v>
      </c>
      <c r="AT29" s="120" t="s">
        <v>99</v>
      </c>
      <c r="AU29" s="140" t="s">
        <v>99</v>
      </c>
      <c r="AV29" s="140" t="s">
        <v>309</v>
      </c>
      <c r="AW29" s="140" t="s">
        <v>310</v>
      </c>
      <c r="AX29" s="140" t="s">
        <v>311</v>
      </c>
      <c r="AY29" s="131" t="s">
        <v>101</v>
      </c>
      <c r="AZ29" s="132">
        <v>44517</v>
      </c>
      <c r="BA29" s="131" t="s">
        <v>101</v>
      </c>
      <c r="BB29" s="133" t="str">
        <f t="shared" si="8"/>
        <v>BAJA</v>
      </c>
      <c r="BC29" s="134" t="s">
        <v>102</v>
      </c>
      <c r="BD29" s="134" t="s">
        <v>102</v>
      </c>
      <c r="BE29" s="141">
        <f t="shared" si="0"/>
        <v>0</v>
      </c>
      <c r="BF29" s="136" t="str">
        <f t="shared" si="9"/>
        <v>BAJO</v>
      </c>
      <c r="BG29" s="118"/>
    </row>
    <row r="30" spans="1:59" s="138" customFormat="1" ht="66.75" customHeight="1" thickBot="1" x14ac:dyDescent="0.25">
      <c r="A30" s="118">
        <v>23</v>
      </c>
      <c r="B30" s="118" t="s">
        <v>74</v>
      </c>
      <c r="C30" s="119" t="s">
        <v>92</v>
      </c>
      <c r="D30" s="144" t="s">
        <v>156</v>
      </c>
      <c r="E30" s="162" t="s">
        <v>157</v>
      </c>
      <c r="F30" s="122" t="s">
        <v>78</v>
      </c>
      <c r="G30" s="119" t="s">
        <v>95</v>
      </c>
      <c r="H30" s="119" t="s">
        <v>158</v>
      </c>
      <c r="I30" s="119" t="s">
        <v>125</v>
      </c>
      <c r="J30" s="123">
        <v>40981</v>
      </c>
      <c r="K30" s="123" t="s">
        <v>126</v>
      </c>
      <c r="L30" s="123" t="s">
        <v>126</v>
      </c>
      <c r="M30" s="123" t="s">
        <v>126</v>
      </c>
      <c r="N30" s="123" t="s">
        <v>126</v>
      </c>
      <c r="O30" s="119" t="s">
        <v>127</v>
      </c>
      <c r="P30" s="119" t="s">
        <v>127</v>
      </c>
      <c r="Q30" s="119" t="s">
        <v>98</v>
      </c>
      <c r="R30" s="124" t="s">
        <v>86</v>
      </c>
      <c r="S30" s="124" t="s">
        <v>86</v>
      </c>
      <c r="T30" s="124" t="s">
        <v>86</v>
      </c>
      <c r="U30" s="124" t="s">
        <v>86</v>
      </c>
      <c r="V30" s="124" t="s">
        <v>86</v>
      </c>
      <c r="W30" s="125" t="s">
        <v>86</v>
      </c>
      <c r="X30" s="126" t="s">
        <v>86</v>
      </c>
      <c r="Y30" s="124" t="s">
        <v>86</v>
      </c>
      <c r="Z30" s="124" t="s">
        <v>86</v>
      </c>
      <c r="AA30" s="124" t="s">
        <v>86</v>
      </c>
      <c r="AB30" s="125" t="s">
        <v>86</v>
      </c>
      <c r="AC30" s="126" t="s">
        <v>85</v>
      </c>
      <c r="AD30" s="124" t="s">
        <v>86</v>
      </c>
      <c r="AE30" s="124" t="s">
        <v>86</v>
      </c>
      <c r="AF30" s="125" t="s">
        <v>86</v>
      </c>
      <c r="AG30" s="124" t="s">
        <v>86</v>
      </c>
      <c r="AH30" s="124" t="s">
        <v>86</v>
      </c>
      <c r="AI30" s="124" t="s">
        <v>86</v>
      </c>
      <c r="AJ30" s="124" t="s">
        <v>86</v>
      </c>
      <c r="AK30" s="124" t="s">
        <v>86</v>
      </c>
      <c r="AL30" s="124" t="s">
        <v>86</v>
      </c>
      <c r="AM30" s="124" t="s">
        <v>86</v>
      </c>
      <c r="AN30" s="125" t="s">
        <v>86</v>
      </c>
      <c r="AO30" s="126" t="s">
        <v>86</v>
      </c>
      <c r="AP30" s="125" t="s">
        <v>86</v>
      </c>
      <c r="AQ30" s="127" t="str">
        <f t="shared" si="7"/>
        <v xml:space="preserve">- Privados
</v>
      </c>
      <c r="AR30" s="128">
        <v>0</v>
      </c>
      <c r="AS30" s="128" t="s">
        <v>86</v>
      </c>
      <c r="AT30" s="120" t="s">
        <v>87</v>
      </c>
      <c r="AU30" s="140" t="s">
        <v>388</v>
      </c>
      <c r="AV30" s="140" t="s">
        <v>389</v>
      </c>
      <c r="AW30" s="140" t="s">
        <v>390</v>
      </c>
      <c r="AX30" s="140" t="s">
        <v>391</v>
      </c>
      <c r="AY30" s="131" t="s">
        <v>88</v>
      </c>
      <c r="AZ30" s="132">
        <v>44517</v>
      </c>
      <c r="BA30" s="131" t="s">
        <v>89</v>
      </c>
      <c r="BB30" s="133" t="str">
        <f t="shared" si="8"/>
        <v>MEDIA</v>
      </c>
      <c r="BC30" s="134" t="s">
        <v>90</v>
      </c>
      <c r="BD30" s="134" t="s">
        <v>90</v>
      </c>
      <c r="BE30" s="141">
        <f t="shared" si="0"/>
        <v>0</v>
      </c>
      <c r="BF30" s="136" t="str">
        <f t="shared" si="9"/>
        <v>MEDIO</v>
      </c>
      <c r="BG30" s="118"/>
    </row>
    <row r="31" spans="1:59" s="138" customFormat="1" ht="63" customHeight="1" thickBot="1" x14ac:dyDescent="0.25">
      <c r="A31" s="118">
        <v>24</v>
      </c>
      <c r="B31" s="118" t="s">
        <v>74</v>
      </c>
      <c r="C31" s="119" t="s">
        <v>92</v>
      </c>
      <c r="D31" s="143" t="s">
        <v>159</v>
      </c>
      <c r="E31" s="162" t="s">
        <v>160</v>
      </c>
      <c r="F31" s="122" t="s">
        <v>78</v>
      </c>
      <c r="G31" s="119" t="s">
        <v>95</v>
      </c>
      <c r="H31" s="119" t="s">
        <v>96</v>
      </c>
      <c r="I31" s="119" t="s">
        <v>81</v>
      </c>
      <c r="J31" s="123">
        <v>40981</v>
      </c>
      <c r="K31" s="123" t="s">
        <v>126</v>
      </c>
      <c r="L31" s="123" t="s">
        <v>126</v>
      </c>
      <c r="M31" s="123" t="s">
        <v>126</v>
      </c>
      <c r="N31" s="123" t="s">
        <v>126</v>
      </c>
      <c r="O31" s="119" t="s">
        <v>141</v>
      </c>
      <c r="P31" s="119" t="s">
        <v>141</v>
      </c>
      <c r="Q31" s="119" t="s">
        <v>161</v>
      </c>
      <c r="R31" s="124" t="s">
        <v>86</v>
      </c>
      <c r="S31" s="124" t="s">
        <v>86</v>
      </c>
      <c r="T31" s="124" t="s">
        <v>86</v>
      </c>
      <c r="U31" s="124" t="s">
        <v>86</v>
      </c>
      <c r="V31" s="124" t="s">
        <v>86</v>
      </c>
      <c r="W31" s="125" t="s">
        <v>86</v>
      </c>
      <c r="X31" s="126" t="s">
        <v>86</v>
      </c>
      <c r="Y31" s="124" t="s">
        <v>86</v>
      </c>
      <c r="Z31" s="124" t="s">
        <v>86</v>
      </c>
      <c r="AA31" s="124" t="s">
        <v>86</v>
      </c>
      <c r="AB31" s="125" t="s">
        <v>86</v>
      </c>
      <c r="AC31" s="126" t="s">
        <v>86</v>
      </c>
      <c r="AD31" s="124" t="s">
        <v>86</v>
      </c>
      <c r="AE31" s="124" t="s">
        <v>86</v>
      </c>
      <c r="AF31" s="125" t="s">
        <v>86</v>
      </c>
      <c r="AG31" s="124" t="s">
        <v>86</v>
      </c>
      <c r="AH31" s="124" t="s">
        <v>86</v>
      </c>
      <c r="AI31" s="124" t="s">
        <v>86</v>
      </c>
      <c r="AJ31" s="124" t="s">
        <v>86</v>
      </c>
      <c r="AK31" s="124" t="s">
        <v>86</v>
      </c>
      <c r="AL31" s="124" t="s">
        <v>86</v>
      </c>
      <c r="AM31" s="124" t="s">
        <v>86</v>
      </c>
      <c r="AN31" s="125" t="s">
        <v>86</v>
      </c>
      <c r="AO31" s="126" t="s">
        <v>86</v>
      </c>
      <c r="AP31" s="125" t="s">
        <v>86</v>
      </c>
      <c r="AQ31" s="127" t="str">
        <f t="shared" si="7"/>
        <v>No tiene datos personales</v>
      </c>
      <c r="AR31" s="128">
        <v>0</v>
      </c>
      <c r="AS31" s="128" t="s">
        <v>86</v>
      </c>
      <c r="AT31" s="120" t="s">
        <v>99</v>
      </c>
      <c r="AU31" s="140" t="s">
        <v>99</v>
      </c>
      <c r="AV31" s="140" t="s">
        <v>309</v>
      </c>
      <c r="AW31" s="140" t="s">
        <v>310</v>
      </c>
      <c r="AX31" s="140" t="s">
        <v>311</v>
      </c>
      <c r="AY31" s="131" t="s">
        <v>101</v>
      </c>
      <c r="AZ31" s="132">
        <v>44517</v>
      </c>
      <c r="BA31" s="131" t="s">
        <v>101</v>
      </c>
      <c r="BB31" s="133" t="str">
        <f t="shared" si="8"/>
        <v>BAJA</v>
      </c>
      <c r="BC31" s="134" t="s">
        <v>102</v>
      </c>
      <c r="BD31" s="134" t="s">
        <v>102</v>
      </c>
      <c r="BE31" s="141">
        <f t="shared" si="0"/>
        <v>0</v>
      </c>
      <c r="BF31" s="136" t="str">
        <f t="shared" si="9"/>
        <v>BAJO</v>
      </c>
      <c r="BG31" s="118"/>
    </row>
    <row r="32" spans="1:59" s="138" customFormat="1" ht="62.25" customHeight="1" thickBot="1" x14ac:dyDescent="0.25">
      <c r="A32" s="118">
        <v>25</v>
      </c>
      <c r="B32" s="118" t="s">
        <v>74</v>
      </c>
      <c r="C32" s="119" t="s">
        <v>92</v>
      </c>
      <c r="D32" s="143" t="s">
        <v>162</v>
      </c>
      <c r="E32" s="162" t="s">
        <v>163</v>
      </c>
      <c r="F32" s="122" t="s">
        <v>78</v>
      </c>
      <c r="G32" s="119" t="s">
        <v>95</v>
      </c>
      <c r="H32" s="119" t="s">
        <v>96</v>
      </c>
      <c r="I32" s="119" t="s">
        <v>81</v>
      </c>
      <c r="J32" s="123">
        <v>40981</v>
      </c>
      <c r="K32" s="123" t="s">
        <v>126</v>
      </c>
      <c r="L32" s="123" t="s">
        <v>126</v>
      </c>
      <c r="M32" s="123" t="s">
        <v>126</v>
      </c>
      <c r="N32" s="123" t="s">
        <v>126</v>
      </c>
      <c r="O32" s="119" t="s">
        <v>141</v>
      </c>
      <c r="P32" s="119" t="s">
        <v>141</v>
      </c>
      <c r="Q32" s="119" t="s">
        <v>119</v>
      </c>
      <c r="R32" s="124" t="s">
        <v>86</v>
      </c>
      <c r="S32" s="124" t="s">
        <v>86</v>
      </c>
      <c r="T32" s="124" t="s">
        <v>86</v>
      </c>
      <c r="U32" s="124" t="s">
        <v>86</v>
      </c>
      <c r="V32" s="124" t="s">
        <v>86</v>
      </c>
      <c r="W32" s="125" t="s">
        <v>86</v>
      </c>
      <c r="X32" s="126" t="s">
        <v>86</v>
      </c>
      <c r="Y32" s="124" t="s">
        <v>86</v>
      </c>
      <c r="Z32" s="124" t="s">
        <v>86</v>
      </c>
      <c r="AA32" s="124" t="s">
        <v>86</v>
      </c>
      <c r="AB32" s="125" t="s">
        <v>86</v>
      </c>
      <c r="AC32" s="126" t="s">
        <v>86</v>
      </c>
      <c r="AD32" s="124" t="s">
        <v>86</v>
      </c>
      <c r="AE32" s="124" t="s">
        <v>86</v>
      </c>
      <c r="AF32" s="125" t="s">
        <v>86</v>
      </c>
      <c r="AG32" s="124" t="s">
        <v>86</v>
      </c>
      <c r="AH32" s="124" t="s">
        <v>86</v>
      </c>
      <c r="AI32" s="124" t="s">
        <v>86</v>
      </c>
      <c r="AJ32" s="124" t="s">
        <v>86</v>
      </c>
      <c r="AK32" s="124" t="s">
        <v>86</v>
      </c>
      <c r="AL32" s="124" t="s">
        <v>86</v>
      </c>
      <c r="AM32" s="124" t="s">
        <v>86</v>
      </c>
      <c r="AN32" s="125" t="s">
        <v>86</v>
      </c>
      <c r="AO32" s="126" t="s">
        <v>86</v>
      </c>
      <c r="AP32" s="125" t="s">
        <v>86</v>
      </c>
      <c r="AQ32" s="127" t="str">
        <f t="shared" si="7"/>
        <v>No tiene datos personales</v>
      </c>
      <c r="AR32" s="128">
        <v>0</v>
      </c>
      <c r="AS32" s="128" t="s">
        <v>86</v>
      </c>
      <c r="AT32" s="120" t="s">
        <v>99</v>
      </c>
      <c r="AU32" s="140" t="s">
        <v>99</v>
      </c>
      <c r="AV32" s="140" t="s">
        <v>309</v>
      </c>
      <c r="AW32" s="140" t="s">
        <v>310</v>
      </c>
      <c r="AX32" s="140" t="s">
        <v>311</v>
      </c>
      <c r="AY32" s="131" t="s">
        <v>101</v>
      </c>
      <c r="AZ32" s="132">
        <v>44517</v>
      </c>
      <c r="BA32" s="131" t="s">
        <v>101</v>
      </c>
      <c r="BB32" s="133" t="str">
        <f t="shared" si="8"/>
        <v>BAJA</v>
      </c>
      <c r="BC32" s="134" t="s">
        <v>102</v>
      </c>
      <c r="BD32" s="134" t="s">
        <v>102</v>
      </c>
      <c r="BE32" s="141">
        <f t="shared" si="0"/>
        <v>0</v>
      </c>
      <c r="BF32" s="136" t="str">
        <f t="shared" si="9"/>
        <v>BAJO</v>
      </c>
      <c r="BG32" s="118"/>
    </row>
    <row r="33" spans="1:59" s="138" customFormat="1" ht="92.25" customHeight="1" thickBot="1" x14ac:dyDescent="0.25">
      <c r="A33" s="118">
        <v>26</v>
      </c>
      <c r="B33" s="118" t="s">
        <v>74</v>
      </c>
      <c r="C33" s="119" t="s">
        <v>92</v>
      </c>
      <c r="D33" s="143" t="s">
        <v>164</v>
      </c>
      <c r="E33" s="162" t="s">
        <v>165</v>
      </c>
      <c r="F33" s="122" t="s">
        <v>78</v>
      </c>
      <c r="G33" s="119" t="s">
        <v>95</v>
      </c>
      <c r="H33" s="119" t="s">
        <v>105</v>
      </c>
      <c r="I33" s="119" t="s">
        <v>166</v>
      </c>
      <c r="J33" s="123">
        <v>40975</v>
      </c>
      <c r="K33" s="123" t="s">
        <v>167</v>
      </c>
      <c r="L33" s="123" t="s">
        <v>167</v>
      </c>
      <c r="M33" s="123" t="s">
        <v>167</v>
      </c>
      <c r="N33" s="123" t="s">
        <v>106</v>
      </c>
      <c r="O33" s="119" t="s">
        <v>114</v>
      </c>
      <c r="P33" s="119" t="s">
        <v>114</v>
      </c>
      <c r="Q33" s="163" t="s">
        <v>168</v>
      </c>
      <c r="R33" s="124" t="s">
        <v>86</v>
      </c>
      <c r="S33" s="124" t="s">
        <v>86</v>
      </c>
      <c r="T33" s="124" t="s">
        <v>86</v>
      </c>
      <c r="U33" s="124" t="s">
        <v>86</v>
      </c>
      <c r="V33" s="124" t="s">
        <v>86</v>
      </c>
      <c r="W33" s="125" t="s">
        <v>86</v>
      </c>
      <c r="X33" s="126" t="s">
        <v>86</v>
      </c>
      <c r="Y33" s="124" t="s">
        <v>86</v>
      </c>
      <c r="Z33" s="124" t="s">
        <v>86</v>
      </c>
      <c r="AA33" s="124" t="s">
        <v>86</v>
      </c>
      <c r="AB33" s="125" t="s">
        <v>86</v>
      </c>
      <c r="AC33" s="126" t="s">
        <v>86</v>
      </c>
      <c r="AD33" s="124" t="s">
        <v>86</v>
      </c>
      <c r="AE33" s="124" t="s">
        <v>86</v>
      </c>
      <c r="AF33" s="125" t="s">
        <v>86</v>
      </c>
      <c r="AG33" s="124" t="s">
        <v>86</v>
      </c>
      <c r="AH33" s="124" t="s">
        <v>86</v>
      </c>
      <c r="AI33" s="124" t="s">
        <v>86</v>
      </c>
      <c r="AJ33" s="124" t="s">
        <v>86</v>
      </c>
      <c r="AK33" s="124" t="s">
        <v>86</v>
      </c>
      <c r="AL33" s="124" t="s">
        <v>86</v>
      </c>
      <c r="AM33" s="124" t="s">
        <v>86</v>
      </c>
      <c r="AN33" s="125" t="s">
        <v>86</v>
      </c>
      <c r="AO33" s="126" t="s">
        <v>86</v>
      </c>
      <c r="AP33" s="125" t="s">
        <v>86</v>
      </c>
      <c r="AQ33" s="127" t="str">
        <f>IF(CONCATENATE(IF(COUNTIF(R33:W33,"SI"),CONCATENATE("- Públicos",CHAR(10)),""),IF(COUNTIF(AC33:AF33,"SI"),CONCATENATE("- Privados",CHAR(10)),""),IF(COUNTIF(X33:AB33,"SI"),CONCATENATE("- Semi-privados",CHAR(10)),""),IF(COUNTIF(AG33:AN33,"SI"),CONCATENATE("- Sensibles",CHAR(10)),""),IF(COUNTIF(AO33:AP33,"SI"),"- De Población Vulnerable",""))&lt;&gt;"",CONCATENATE(IF(COUNTIF(R33:W33,"SI"),CONCATENATE("- Públicos",CHAR(10)),""),IF(COUNTIF(AC33:AF33,"SI"),CONCATENATE("- Privados",CHAR(10)),""),IF(COUNTIF(X33:AB33,"SI"),CONCATENATE("- Semi-privados",CHAR(10)),""),IF(COUNTIF(AG33:AN33,"SI"),CONCATENATE("- Sensibles",CHAR(10)),""),IF(COUNTIF(AO33:AP33,"SI"),"- De Población Vulnerable","")),"No tiene datos personales")</f>
        <v>No tiene datos personales</v>
      </c>
      <c r="AR33" s="128">
        <v>0</v>
      </c>
      <c r="AS33" s="128" t="s">
        <v>86</v>
      </c>
      <c r="AT33" s="129" t="s">
        <v>99</v>
      </c>
      <c r="AU33" s="130" t="s">
        <v>99</v>
      </c>
      <c r="AV33" s="130" t="s">
        <v>309</v>
      </c>
      <c r="AW33" s="130" t="s">
        <v>310</v>
      </c>
      <c r="AX33" s="130" t="s">
        <v>311</v>
      </c>
      <c r="AY33" s="131" t="s">
        <v>100</v>
      </c>
      <c r="AZ33" s="132">
        <v>44545</v>
      </c>
      <c r="BA33" s="131" t="s">
        <v>101</v>
      </c>
      <c r="BB33" s="133" t="str">
        <f>IF(AX33="Pública Reservada","ALTA",IF(AX33="Pública Clasificada","MEDIA",IF(AX33="Información Pública","BAJA",IF(AX33="No Clasificada","Pública Reservada "))))</f>
        <v>BAJA</v>
      </c>
      <c r="BC33" s="134" t="s">
        <v>90</v>
      </c>
      <c r="BD33" s="134" t="s">
        <v>90</v>
      </c>
      <c r="BE33" s="135">
        <f t="shared" si="0"/>
        <v>0</v>
      </c>
      <c r="BF33" s="136" t="str">
        <f>IF(AND(BB33="BAJA",BC33="BAJA",BD33="BAJA"),"BAJO",IF(AND(BB33="MEDIA",BC33="BAJA",BD33="BAJA"),"MEDIO",IF(AND(BB33="BAJA",BC33="MEDIA",BD33="BAJA"),"MEDIO",IF(AND(BB33="BAJA",BC33="BAJA",BD33="MEDIA"),"MEDIO",IF(AND(BB33="MEDIA",BC33="MEDIA",BD33="MEDIA"),"MEDIO",IF(AND(BB33="ALTA",BC33="MEDIA",BD33="ALTA"),"ALTO",IF(AND(BB33="MEDIA",BC33="MEDIA",BD33="BAJA"),"MEDIO",IF(AND(BB33="BAJA",BC33="MEDIA",BD33="MEDIA"),"MEDIO",IF(AND(BB33="MEDIA",BC33="BAJA",BD33="MEDIA"),"MEDIO",IF(AND(BB33="ALTA",BC33="ALTA",BD33="BAJA"),"ALTO",IF(AND(BB33="ALTA",BC33="ALTA",BD33="MEDIA"),"ALTO",IF(AND(BB33="ALTA",BC33="ALTA",BD33="ALTA"),"ALTO",IF(AND(BB33="ALTA",BC33="BAJA",BD33="ALTA"),"ALTO",IF(AND(BB33="MEDIA",BC33="BAJA",BD33="ALTA"),"MEDIO",IF(AND(BB33="BAJA",BC33="ALTA",BD33="MEDIA"),"MEDIO",IF(AND(BB33="MEDIA",BC33="ALTA",BD33="MEDIA"),"MEDIO",IF(AND(BB33="ALTA",BC33="BAJA",BD33="BAJA"),"MEDIO",IF(AND(BB33="MEDIA",BC33="ALTA",BD33="ALTA"),"ALTO",IF(AND(BB33="BAJA",BC33="ALTA",BD33="ALTA"),"ALTO",IF(AND(BB33="BAJA",BC33="BAJA",BD33="ALTA"),"MEDIO",IF(AND(BB33="BAJA",BC33="MEDIA",BD33="ALTA"),"MEDIO",IF(AND(BB33="MEDIA",BC33="ALTA",BD33="BAJA"),"MEDIO",IF(AND(BB33="ALTA",BC33="BAJA",BD33="MEDIA"),"MEDIO",IF(AND(BB33="ALTA",BC33="MEDIA",BD33="MEDIA"),"MEDIO",IF(AND(BB33="ALTA",BC33="MEDIA",BD33="BAJA"),"MEDIO"," ")))))))))))))))))))))))))</f>
        <v>MEDIO</v>
      </c>
      <c r="BG33" s="118" t="s">
        <v>6</v>
      </c>
    </row>
    <row r="34" spans="1:59" s="138" customFormat="1" ht="83.25" customHeight="1" thickBot="1" x14ac:dyDescent="0.25">
      <c r="A34" s="118">
        <v>27</v>
      </c>
      <c r="B34" s="118" t="s">
        <v>74</v>
      </c>
      <c r="C34" s="119" t="s">
        <v>92</v>
      </c>
      <c r="D34" s="143" t="s">
        <v>169</v>
      </c>
      <c r="E34" s="162" t="s">
        <v>170</v>
      </c>
      <c r="F34" s="119" t="s">
        <v>78</v>
      </c>
      <c r="G34" s="119" t="s">
        <v>95</v>
      </c>
      <c r="H34" s="119" t="s">
        <v>105</v>
      </c>
      <c r="I34" s="119" t="s">
        <v>166</v>
      </c>
      <c r="J34" s="123">
        <v>40975</v>
      </c>
      <c r="K34" s="123" t="s">
        <v>167</v>
      </c>
      <c r="L34" s="123" t="s">
        <v>167</v>
      </c>
      <c r="M34" s="123" t="s">
        <v>167</v>
      </c>
      <c r="N34" s="123" t="s">
        <v>106</v>
      </c>
      <c r="O34" s="119" t="s">
        <v>114</v>
      </c>
      <c r="P34" s="119" t="s">
        <v>114</v>
      </c>
      <c r="Q34" s="164" t="s">
        <v>171</v>
      </c>
      <c r="R34" s="124" t="s">
        <v>86</v>
      </c>
      <c r="S34" s="124" t="s">
        <v>86</v>
      </c>
      <c r="T34" s="124" t="s">
        <v>86</v>
      </c>
      <c r="U34" s="124" t="s">
        <v>86</v>
      </c>
      <c r="V34" s="124" t="s">
        <v>86</v>
      </c>
      <c r="W34" s="125" t="s">
        <v>86</v>
      </c>
      <c r="X34" s="126" t="s">
        <v>86</v>
      </c>
      <c r="Y34" s="124" t="s">
        <v>86</v>
      </c>
      <c r="Z34" s="124" t="s">
        <v>86</v>
      </c>
      <c r="AA34" s="124" t="s">
        <v>86</v>
      </c>
      <c r="AB34" s="125" t="s">
        <v>86</v>
      </c>
      <c r="AC34" s="126" t="s">
        <v>86</v>
      </c>
      <c r="AD34" s="124" t="s">
        <v>86</v>
      </c>
      <c r="AE34" s="124" t="s">
        <v>86</v>
      </c>
      <c r="AF34" s="125" t="s">
        <v>86</v>
      </c>
      <c r="AG34" s="124" t="s">
        <v>86</v>
      </c>
      <c r="AH34" s="124" t="s">
        <v>86</v>
      </c>
      <c r="AI34" s="124" t="s">
        <v>86</v>
      </c>
      <c r="AJ34" s="124" t="s">
        <v>86</v>
      </c>
      <c r="AK34" s="124" t="s">
        <v>86</v>
      </c>
      <c r="AL34" s="124" t="s">
        <v>86</v>
      </c>
      <c r="AM34" s="124" t="s">
        <v>86</v>
      </c>
      <c r="AN34" s="125" t="s">
        <v>86</v>
      </c>
      <c r="AO34" s="126" t="s">
        <v>86</v>
      </c>
      <c r="AP34" s="125" t="s">
        <v>86</v>
      </c>
      <c r="AQ34" s="127" t="str">
        <f t="shared" ref="AQ34:AQ46" si="10">IF(CONCATENATE(IF(COUNTIF(R34:W34,"SI"),CONCATENATE("- Públicos",CHAR(10)),""),IF(COUNTIF(AC34:AF34,"SI"),CONCATENATE("- Privados",CHAR(10)),""),IF(COUNTIF(X34:AB34,"SI"),CONCATENATE("- Semi-privados",CHAR(10)),""),IF(COUNTIF(AG34:AN34,"SI"),CONCATENATE("- Sensibles",CHAR(10)),""),IF(COUNTIF(AO34:AP34,"SI"),"- De Población Vulnerable",""))&lt;&gt;"",CONCATENATE(IF(COUNTIF(R34:W34,"SI"),CONCATENATE("- Públicos",CHAR(10)),""),IF(COUNTIF(AC34:AF34,"SI"),CONCATENATE("- Privados",CHAR(10)),""),IF(COUNTIF(X34:AB34,"SI"),CONCATENATE("- Semi-privados",CHAR(10)),""),IF(COUNTIF(AG34:AN34,"SI"),CONCATENATE("- Sensibles",CHAR(10)),""),IF(COUNTIF(AO34:AP34,"SI"),"- De Población Vulnerable","")),"No tiene datos personales")</f>
        <v>No tiene datos personales</v>
      </c>
      <c r="AR34" s="128">
        <v>0</v>
      </c>
      <c r="AS34" s="128" t="s">
        <v>86</v>
      </c>
      <c r="AT34" s="120" t="s">
        <v>99</v>
      </c>
      <c r="AU34" s="140" t="s">
        <v>99</v>
      </c>
      <c r="AV34" s="140" t="s">
        <v>309</v>
      </c>
      <c r="AW34" s="140" t="s">
        <v>310</v>
      </c>
      <c r="AX34" s="140" t="s">
        <v>311</v>
      </c>
      <c r="AY34" s="131" t="s">
        <v>100</v>
      </c>
      <c r="AZ34" s="165">
        <v>44545</v>
      </c>
      <c r="BA34" s="131" t="s">
        <v>101</v>
      </c>
      <c r="BB34" s="133" t="str">
        <f t="shared" ref="BB34:BB46" si="11">IF(AX34="Pública Reservada","ALTA",IF(AX34="Pública Clasificada","MEDIA",IF(AX34="Información Pública","BAJA",IF(AX34="No Clasificada","Pública Reservada "))))</f>
        <v>BAJA</v>
      </c>
      <c r="BC34" s="134" t="s">
        <v>90</v>
      </c>
      <c r="BD34" s="134" t="s">
        <v>90</v>
      </c>
      <c r="BE34" s="141">
        <f t="shared" si="0"/>
        <v>0</v>
      </c>
      <c r="BF34" s="136" t="str">
        <f t="shared" ref="BF34:BF46" si="12">IF(AND(BB34="BAJA",BC34="BAJA",BD34="BAJA"),"BAJO",IF(AND(BB34="MEDIA",BC34="BAJA",BD34="BAJA"),"MEDIO",IF(AND(BB34="BAJA",BC34="MEDIA",BD34="BAJA"),"MEDIO",IF(AND(BB34="BAJA",BC34="BAJA",BD34="MEDIA"),"MEDIO",IF(AND(BB34="MEDIA",BC34="MEDIA",BD34="MEDIA"),"MEDIO",IF(AND(BB34="ALTA",BC34="MEDIA",BD34="ALTA"),"ALTO",IF(AND(BB34="MEDIA",BC34="MEDIA",BD34="BAJA"),"MEDIO",IF(AND(BB34="BAJA",BC34="MEDIA",BD34="MEDIA"),"MEDIO",IF(AND(BB34="MEDIA",BC34="BAJA",BD34="MEDIA"),"MEDIO",IF(AND(BB34="ALTA",BC34="ALTA",BD34="BAJA"),"ALTO",IF(AND(BB34="ALTA",BC34="ALTA",BD34="MEDIA"),"ALTO",IF(AND(BB34="ALTA",BC34="ALTA",BD34="ALTA"),"ALTO",IF(AND(BB34="ALTA",BC34="BAJA",BD34="ALTA"),"ALTO",IF(AND(BB34="MEDIA",BC34="BAJA",BD34="ALTA"),"MEDIO",IF(AND(BB34="BAJA",BC34="ALTA",BD34="MEDIA"),"MEDIO",IF(AND(BB34="MEDIA",BC34="ALTA",BD34="MEDIA"),"MEDIO",IF(AND(BB34="ALTA",BC34="BAJA",BD34="BAJA"),"MEDIO",IF(AND(BB34="MEDIA",BC34="ALTA",BD34="ALTA"),"ALTO",IF(AND(BB34="BAJA",BC34="ALTA",BD34="ALTA"),"ALTO",IF(AND(BB34="BAJA",BC34="BAJA",BD34="ALTA"),"MEDIO",IF(AND(BB34="BAJA",BC34="MEDIA",BD34="ALTA"),"MEDIO",IF(AND(BB34="MEDIA",BC34="ALTA",BD34="BAJA"),"MEDIO",IF(AND(BB34="ALTA",BC34="BAJA",BD34="MEDIA"),"MEDIO",IF(AND(BB34="ALTA",BC34="MEDIA",BD34="MEDIA"),"MEDIO",IF(AND(BB34="ALTA",BC34="MEDIA",BD34="BAJA"),"MEDIO"," ")))))))))))))))))))))))))</f>
        <v>MEDIO</v>
      </c>
      <c r="BG34" s="118" t="s">
        <v>6</v>
      </c>
    </row>
    <row r="35" spans="1:59" s="138" customFormat="1" ht="71.25" customHeight="1" thickBot="1" x14ac:dyDescent="0.25">
      <c r="A35" s="118">
        <v>28</v>
      </c>
      <c r="B35" s="118" t="s">
        <v>74</v>
      </c>
      <c r="C35" s="119" t="s">
        <v>92</v>
      </c>
      <c r="D35" s="143" t="s">
        <v>172</v>
      </c>
      <c r="E35" s="162" t="s">
        <v>173</v>
      </c>
      <c r="F35" s="119" t="s">
        <v>78</v>
      </c>
      <c r="G35" s="119" t="s">
        <v>95</v>
      </c>
      <c r="H35" s="119" t="s">
        <v>96</v>
      </c>
      <c r="I35" s="119" t="s">
        <v>174</v>
      </c>
      <c r="J35" s="123">
        <v>40975</v>
      </c>
      <c r="K35" s="123" t="s">
        <v>167</v>
      </c>
      <c r="L35" s="123" t="s">
        <v>167</v>
      </c>
      <c r="M35" s="123" t="s">
        <v>167</v>
      </c>
      <c r="N35" s="123" t="s">
        <v>106</v>
      </c>
      <c r="O35" s="119" t="s">
        <v>97</v>
      </c>
      <c r="P35" s="119" t="s">
        <v>97</v>
      </c>
      <c r="Q35" s="119" t="s">
        <v>119</v>
      </c>
      <c r="R35" s="124" t="s">
        <v>86</v>
      </c>
      <c r="S35" s="124" t="s">
        <v>86</v>
      </c>
      <c r="T35" s="124" t="s">
        <v>86</v>
      </c>
      <c r="U35" s="124" t="s">
        <v>86</v>
      </c>
      <c r="V35" s="124" t="s">
        <v>86</v>
      </c>
      <c r="W35" s="125" t="s">
        <v>86</v>
      </c>
      <c r="X35" s="126" t="s">
        <v>86</v>
      </c>
      <c r="Y35" s="124" t="s">
        <v>86</v>
      </c>
      <c r="Z35" s="124" t="s">
        <v>86</v>
      </c>
      <c r="AA35" s="124" t="s">
        <v>86</v>
      </c>
      <c r="AB35" s="125" t="s">
        <v>86</v>
      </c>
      <c r="AC35" s="126" t="s">
        <v>86</v>
      </c>
      <c r="AD35" s="124" t="s">
        <v>86</v>
      </c>
      <c r="AE35" s="124" t="s">
        <v>86</v>
      </c>
      <c r="AF35" s="125" t="s">
        <v>86</v>
      </c>
      <c r="AG35" s="124" t="s">
        <v>86</v>
      </c>
      <c r="AH35" s="124" t="s">
        <v>86</v>
      </c>
      <c r="AI35" s="124" t="s">
        <v>86</v>
      </c>
      <c r="AJ35" s="124" t="s">
        <v>86</v>
      </c>
      <c r="AK35" s="124" t="s">
        <v>86</v>
      </c>
      <c r="AL35" s="124" t="s">
        <v>86</v>
      </c>
      <c r="AM35" s="124" t="s">
        <v>86</v>
      </c>
      <c r="AN35" s="125" t="s">
        <v>86</v>
      </c>
      <c r="AO35" s="126" t="s">
        <v>86</v>
      </c>
      <c r="AP35" s="125" t="s">
        <v>86</v>
      </c>
      <c r="AQ35" s="127" t="str">
        <f t="shared" si="10"/>
        <v>No tiene datos personales</v>
      </c>
      <c r="AR35" s="128">
        <v>0</v>
      </c>
      <c r="AS35" s="128" t="s">
        <v>86</v>
      </c>
      <c r="AT35" s="120" t="s">
        <v>99</v>
      </c>
      <c r="AU35" s="140" t="s">
        <v>99</v>
      </c>
      <c r="AV35" s="140" t="s">
        <v>309</v>
      </c>
      <c r="AW35" s="140" t="s">
        <v>310</v>
      </c>
      <c r="AX35" s="140" t="s">
        <v>311</v>
      </c>
      <c r="AY35" s="131" t="s">
        <v>100</v>
      </c>
      <c r="AZ35" s="165">
        <v>44545</v>
      </c>
      <c r="BA35" s="131" t="s">
        <v>101</v>
      </c>
      <c r="BB35" s="133" t="str">
        <f t="shared" si="11"/>
        <v>BAJA</v>
      </c>
      <c r="BC35" s="134" t="s">
        <v>90</v>
      </c>
      <c r="BD35" s="134" t="s">
        <v>90</v>
      </c>
      <c r="BE35" s="141">
        <f t="shared" si="0"/>
        <v>0</v>
      </c>
      <c r="BF35" s="136" t="str">
        <f t="shared" si="12"/>
        <v>MEDIO</v>
      </c>
      <c r="BG35" s="118" t="s">
        <v>6</v>
      </c>
    </row>
    <row r="36" spans="1:59" s="138" customFormat="1" ht="84.75" customHeight="1" thickBot="1" x14ac:dyDescent="0.25">
      <c r="A36" s="118">
        <v>29</v>
      </c>
      <c r="B36" s="118" t="s">
        <v>74</v>
      </c>
      <c r="C36" s="119" t="s">
        <v>92</v>
      </c>
      <c r="D36" s="143" t="s">
        <v>175</v>
      </c>
      <c r="E36" s="162" t="s">
        <v>176</v>
      </c>
      <c r="F36" s="119" t="s">
        <v>78</v>
      </c>
      <c r="G36" s="119" t="s">
        <v>95</v>
      </c>
      <c r="H36" s="119" t="s">
        <v>96</v>
      </c>
      <c r="I36" s="119" t="s">
        <v>166</v>
      </c>
      <c r="J36" s="123">
        <v>40975</v>
      </c>
      <c r="K36" s="123" t="s">
        <v>167</v>
      </c>
      <c r="L36" s="123" t="s">
        <v>167</v>
      </c>
      <c r="M36" s="123" t="s">
        <v>167</v>
      </c>
      <c r="N36" s="123" t="s">
        <v>106</v>
      </c>
      <c r="O36" s="119" t="s">
        <v>97</v>
      </c>
      <c r="P36" s="119" t="s">
        <v>97</v>
      </c>
      <c r="Q36" s="166" t="s">
        <v>177</v>
      </c>
      <c r="R36" s="124" t="s">
        <v>86</v>
      </c>
      <c r="S36" s="124" t="s">
        <v>86</v>
      </c>
      <c r="T36" s="124" t="s">
        <v>86</v>
      </c>
      <c r="U36" s="124" t="s">
        <v>86</v>
      </c>
      <c r="V36" s="124" t="s">
        <v>86</v>
      </c>
      <c r="W36" s="125" t="s">
        <v>86</v>
      </c>
      <c r="X36" s="126" t="s">
        <v>86</v>
      </c>
      <c r="Y36" s="124" t="s">
        <v>86</v>
      </c>
      <c r="Z36" s="124" t="s">
        <v>86</v>
      </c>
      <c r="AA36" s="124" t="s">
        <v>86</v>
      </c>
      <c r="AB36" s="125" t="s">
        <v>86</v>
      </c>
      <c r="AC36" s="126" t="s">
        <v>86</v>
      </c>
      <c r="AD36" s="124" t="s">
        <v>86</v>
      </c>
      <c r="AE36" s="124" t="s">
        <v>86</v>
      </c>
      <c r="AF36" s="125" t="s">
        <v>86</v>
      </c>
      <c r="AG36" s="124" t="s">
        <v>86</v>
      </c>
      <c r="AH36" s="124" t="s">
        <v>86</v>
      </c>
      <c r="AI36" s="124" t="s">
        <v>86</v>
      </c>
      <c r="AJ36" s="124" t="s">
        <v>86</v>
      </c>
      <c r="AK36" s="124" t="s">
        <v>86</v>
      </c>
      <c r="AL36" s="124" t="s">
        <v>86</v>
      </c>
      <c r="AM36" s="124" t="s">
        <v>86</v>
      </c>
      <c r="AN36" s="125" t="s">
        <v>86</v>
      </c>
      <c r="AO36" s="126" t="s">
        <v>86</v>
      </c>
      <c r="AP36" s="125" t="s">
        <v>86</v>
      </c>
      <c r="AQ36" s="127" t="str">
        <f t="shared" si="10"/>
        <v>No tiene datos personales</v>
      </c>
      <c r="AR36" s="128">
        <v>0</v>
      </c>
      <c r="AS36" s="128" t="s">
        <v>86</v>
      </c>
      <c r="AT36" s="120" t="s">
        <v>99</v>
      </c>
      <c r="AU36" s="140" t="s">
        <v>99</v>
      </c>
      <c r="AV36" s="140" t="s">
        <v>309</v>
      </c>
      <c r="AW36" s="140" t="s">
        <v>310</v>
      </c>
      <c r="AX36" s="140" t="s">
        <v>311</v>
      </c>
      <c r="AY36" s="131" t="s">
        <v>100</v>
      </c>
      <c r="AZ36" s="165">
        <v>44545</v>
      </c>
      <c r="BA36" s="131" t="s">
        <v>101</v>
      </c>
      <c r="BB36" s="133" t="str">
        <f t="shared" si="11"/>
        <v>BAJA</v>
      </c>
      <c r="BC36" s="134" t="s">
        <v>102</v>
      </c>
      <c r="BD36" s="134" t="s">
        <v>102</v>
      </c>
      <c r="BE36" s="141">
        <f t="shared" si="0"/>
        <v>0</v>
      </c>
      <c r="BF36" s="136" t="str">
        <f t="shared" si="12"/>
        <v>BAJO</v>
      </c>
      <c r="BG36" s="118" t="s">
        <v>6</v>
      </c>
    </row>
    <row r="37" spans="1:59" s="138" customFormat="1" ht="61.5" customHeight="1" thickBot="1" x14ac:dyDescent="0.25">
      <c r="A37" s="118">
        <v>30</v>
      </c>
      <c r="B37" s="118" t="s">
        <v>74</v>
      </c>
      <c r="C37" s="119" t="s">
        <v>92</v>
      </c>
      <c r="D37" s="143" t="s">
        <v>178</v>
      </c>
      <c r="E37" s="162" t="s">
        <v>179</v>
      </c>
      <c r="F37" s="119" t="s">
        <v>78</v>
      </c>
      <c r="G37" s="119" t="s">
        <v>95</v>
      </c>
      <c r="H37" s="119" t="s">
        <v>105</v>
      </c>
      <c r="I37" s="119" t="s">
        <v>166</v>
      </c>
      <c r="J37" s="123">
        <v>40975</v>
      </c>
      <c r="K37" s="123" t="s">
        <v>167</v>
      </c>
      <c r="L37" s="123" t="s">
        <v>167</v>
      </c>
      <c r="M37" s="123" t="s">
        <v>167</v>
      </c>
      <c r="N37" s="123" t="s">
        <v>106</v>
      </c>
      <c r="O37" s="119" t="s">
        <v>97</v>
      </c>
      <c r="P37" s="119" t="s">
        <v>97</v>
      </c>
      <c r="Q37" s="164" t="s">
        <v>180</v>
      </c>
      <c r="R37" s="124" t="s">
        <v>86</v>
      </c>
      <c r="S37" s="124" t="s">
        <v>86</v>
      </c>
      <c r="T37" s="124" t="s">
        <v>86</v>
      </c>
      <c r="U37" s="124" t="s">
        <v>86</v>
      </c>
      <c r="V37" s="124" t="s">
        <v>86</v>
      </c>
      <c r="W37" s="125" t="s">
        <v>86</v>
      </c>
      <c r="X37" s="126" t="s">
        <v>86</v>
      </c>
      <c r="Y37" s="124" t="s">
        <v>86</v>
      </c>
      <c r="Z37" s="124" t="s">
        <v>86</v>
      </c>
      <c r="AA37" s="124" t="s">
        <v>86</v>
      </c>
      <c r="AB37" s="125" t="s">
        <v>86</v>
      </c>
      <c r="AC37" s="126" t="s">
        <v>86</v>
      </c>
      <c r="AD37" s="124" t="s">
        <v>86</v>
      </c>
      <c r="AE37" s="124" t="s">
        <v>86</v>
      </c>
      <c r="AF37" s="125" t="s">
        <v>86</v>
      </c>
      <c r="AG37" s="124" t="s">
        <v>86</v>
      </c>
      <c r="AH37" s="124" t="s">
        <v>86</v>
      </c>
      <c r="AI37" s="124" t="s">
        <v>86</v>
      </c>
      <c r="AJ37" s="124" t="s">
        <v>86</v>
      </c>
      <c r="AK37" s="124" t="s">
        <v>86</v>
      </c>
      <c r="AL37" s="124" t="s">
        <v>86</v>
      </c>
      <c r="AM37" s="124" t="s">
        <v>86</v>
      </c>
      <c r="AN37" s="125" t="s">
        <v>86</v>
      </c>
      <c r="AO37" s="126" t="s">
        <v>86</v>
      </c>
      <c r="AP37" s="125" t="s">
        <v>86</v>
      </c>
      <c r="AQ37" s="127" t="str">
        <f t="shared" si="10"/>
        <v>No tiene datos personales</v>
      </c>
      <c r="AR37" s="128">
        <v>0</v>
      </c>
      <c r="AS37" s="128" t="s">
        <v>86</v>
      </c>
      <c r="AT37" s="120" t="s">
        <v>99</v>
      </c>
      <c r="AU37" s="140" t="s">
        <v>99</v>
      </c>
      <c r="AV37" s="140" t="s">
        <v>309</v>
      </c>
      <c r="AW37" s="140" t="s">
        <v>310</v>
      </c>
      <c r="AX37" s="140" t="s">
        <v>311</v>
      </c>
      <c r="AY37" s="131" t="s">
        <v>100</v>
      </c>
      <c r="AZ37" s="165">
        <v>44545</v>
      </c>
      <c r="BA37" s="131" t="s">
        <v>101</v>
      </c>
      <c r="BB37" s="133" t="str">
        <f t="shared" si="11"/>
        <v>BAJA</v>
      </c>
      <c r="BC37" s="134" t="s">
        <v>102</v>
      </c>
      <c r="BD37" s="134" t="s">
        <v>102</v>
      </c>
      <c r="BE37" s="141">
        <f t="shared" si="0"/>
        <v>0</v>
      </c>
      <c r="BF37" s="136" t="str">
        <f t="shared" si="12"/>
        <v>BAJO</v>
      </c>
      <c r="BG37" s="118" t="s">
        <v>6</v>
      </c>
    </row>
    <row r="38" spans="1:59" s="138" customFormat="1" ht="57" customHeight="1" thickBot="1" x14ac:dyDescent="0.25">
      <c r="A38" s="118">
        <v>31</v>
      </c>
      <c r="B38" s="118" t="s">
        <v>74</v>
      </c>
      <c r="C38" s="119" t="s">
        <v>92</v>
      </c>
      <c r="D38" s="143" t="s">
        <v>181</v>
      </c>
      <c r="E38" s="162" t="s">
        <v>173</v>
      </c>
      <c r="F38" s="119" t="s">
        <v>78</v>
      </c>
      <c r="G38" s="119" t="s">
        <v>95</v>
      </c>
      <c r="H38" s="119" t="s">
        <v>96</v>
      </c>
      <c r="I38" s="119" t="s">
        <v>174</v>
      </c>
      <c r="J38" s="123">
        <v>40975</v>
      </c>
      <c r="K38" s="123" t="s">
        <v>167</v>
      </c>
      <c r="L38" s="123" t="s">
        <v>167</v>
      </c>
      <c r="M38" s="123" t="s">
        <v>167</v>
      </c>
      <c r="N38" s="123" t="s">
        <v>106</v>
      </c>
      <c r="O38" s="119" t="s">
        <v>97</v>
      </c>
      <c r="P38" s="119" t="s">
        <v>97</v>
      </c>
      <c r="Q38" s="166" t="s">
        <v>100</v>
      </c>
      <c r="R38" s="124" t="s">
        <v>86</v>
      </c>
      <c r="S38" s="124" t="s">
        <v>86</v>
      </c>
      <c r="T38" s="124" t="s">
        <v>86</v>
      </c>
      <c r="U38" s="124" t="s">
        <v>86</v>
      </c>
      <c r="V38" s="124" t="s">
        <v>86</v>
      </c>
      <c r="W38" s="125" t="s">
        <v>86</v>
      </c>
      <c r="X38" s="126" t="s">
        <v>86</v>
      </c>
      <c r="Y38" s="124" t="s">
        <v>86</v>
      </c>
      <c r="Z38" s="124" t="s">
        <v>86</v>
      </c>
      <c r="AA38" s="124" t="s">
        <v>86</v>
      </c>
      <c r="AB38" s="125" t="s">
        <v>86</v>
      </c>
      <c r="AC38" s="126" t="s">
        <v>86</v>
      </c>
      <c r="AD38" s="124" t="s">
        <v>86</v>
      </c>
      <c r="AE38" s="124" t="s">
        <v>86</v>
      </c>
      <c r="AF38" s="125" t="s">
        <v>86</v>
      </c>
      <c r="AG38" s="124" t="s">
        <v>86</v>
      </c>
      <c r="AH38" s="124" t="s">
        <v>86</v>
      </c>
      <c r="AI38" s="124" t="s">
        <v>86</v>
      </c>
      <c r="AJ38" s="124" t="s">
        <v>86</v>
      </c>
      <c r="AK38" s="124" t="s">
        <v>86</v>
      </c>
      <c r="AL38" s="124" t="s">
        <v>86</v>
      </c>
      <c r="AM38" s="124" t="s">
        <v>86</v>
      </c>
      <c r="AN38" s="125" t="s">
        <v>86</v>
      </c>
      <c r="AO38" s="126" t="s">
        <v>86</v>
      </c>
      <c r="AP38" s="125" t="s">
        <v>86</v>
      </c>
      <c r="AQ38" s="127" t="str">
        <f t="shared" si="10"/>
        <v>No tiene datos personales</v>
      </c>
      <c r="AR38" s="128">
        <v>0</v>
      </c>
      <c r="AS38" s="128" t="s">
        <v>86</v>
      </c>
      <c r="AT38" s="120" t="s">
        <v>99</v>
      </c>
      <c r="AU38" s="140" t="s">
        <v>99</v>
      </c>
      <c r="AV38" s="140" t="s">
        <v>309</v>
      </c>
      <c r="AW38" s="140" t="s">
        <v>310</v>
      </c>
      <c r="AX38" s="140" t="s">
        <v>311</v>
      </c>
      <c r="AY38" s="131" t="s">
        <v>100</v>
      </c>
      <c r="AZ38" s="165">
        <v>44545</v>
      </c>
      <c r="BA38" s="131" t="s">
        <v>101</v>
      </c>
      <c r="BB38" s="133" t="str">
        <f t="shared" si="11"/>
        <v>BAJA</v>
      </c>
      <c r="BC38" s="134" t="s">
        <v>102</v>
      </c>
      <c r="BD38" s="134" t="s">
        <v>102</v>
      </c>
      <c r="BE38" s="141">
        <f t="shared" si="0"/>
        <v>0</v>
      </c>
      <c r="BF38" s="136" t="str">
        <f t="shared" si="12"/>
        <v>BAJO</v>
      </c>
      <c r="BG38" s="118"/>
    </row>
    <row r="39" spans="1:59" s="138" customFormat="1" ht="63.75" customHeight="1" thickBot="1" x14ac:dyDescent="0.25">
      <c r="A39" s="118">
        <v>32</v>
      </c>
      <c r="B39" s="118" t="s">
        <v>74</v>
      </c>
      <c r="C39" s="119" t="s">
        <v>75</v>
      </c>
      <c r="D39" s="143" t="s">
        <v>182</v>
      </c>
      <c r="E39" s="162" t="s">
        <v>183</v>
      </c>
      <c r="F39" s="119" t="s">
        <v>78</v>
      </c>
      <c r="G39" s="167" t="s">
        <v>80</v>
      </c>
      <c r="H39" s="119" t="s">
        <v>80</v>
      </c>
      <c r="I39" s="119" t="s">
        <v>174</v>
      </c>
      <c r="J39" s="123">
        <v>40975</v>
      </c>
      <c r="K39" s="123" t="s">
        <v>167</v>
      </c>
      <c r="L39" s="123" t="s">
        <v>167</v>
      </c>
      <c r="M39" s="123" t="s">
        <v>167</v>
      </c>
      <c r="N39" s="123" t="s">
        <v>167</v>
      </c>
      <c r="O39" s="119" t="s">
        <v>97</v>
      </c>
      <c r="P39" s="119" t="s">
        <v>97</v>
      </c>
      <c r="Q39" s="166" t="s">
        <v>184</v>
      </c>
      <c r="R39" s="124" t="s">
        <v>86</v>
      </c>
      <c r="S39" s="124" t="s">
        <v>86</v>
      </c>
      <c r="T39" s="124" t="s">
        <v>86</v>
      </c>
      <c r="U39" s="124" t="s">
        <v>86</v>
      </c>
      <c r="V39" s="124" t="s">
        <v>86</v>
      </c>
      <c r="W39" s="125" t="s">
        <v>86</v>
      </c>
      <c r="X39" s="126" t="s">
        <v>86</v>
      </c>
      <c r="Y39" s="124" t="s">
        <v>86</v>
      </c>
      <c r="Z39" s="124" t="s">
        <v>86</v>
      </c>
      <c r="AA39" s="124" t="s">
        <v>86</v>
      </c>
      <c r="AB39" s="125" t="s">
        <v>86</v>
      </c>
      <c r="AC39" s="126" t="s">
        <v>86</v>
      </c>
      <c r="AD39" s="124" t="s">
        <v>86</v>
      </c>
      <c r="AE39" s="124" t="s">
        <v>86</v>
      </c>
      <c r="AF39" s="125" t="s">
        <v>86</v>
      </c>
      <c r="AG39" s="124" t="s">
        <v>86</v>
      </c>
      <c r="AH39" s="124" t="s">
        <v>86</v>
      </c>
      <c r="AI39" s="124" t="s">
        <v>86</v>
      </c>
      <c r="AJ39" s="124" t="s">
        <v>86</v>
      </c>
      <c r="AK39" s="124" t="s">
        <v>86</v>
      </c>
      <c r="AL39" s="124" t="s">
        <v>86</v>
      </c>
      <c r="AM39" s="124" t="s">
        <v>86</v>
      </c>
      <c r="AN39" s="125" t="s">
        <v>86</v>
      </c>
      <c r="AO39" s="126" t="s">
        <v>86</v>
      </c>
      <c r="AP39" s="125" t="s">
        <v>86</v>
      </c>
      <c r="AQ39" s="127" t="str">
        <f t="shared" si="10"/>
        <v>No tiene datos personales</v>
      </c>
      <c r="AR39" s="128">
        <v>0</v>
      </c>
      <c r="AS39" s="128" t="s">
        <v>86</v>
      </c>
      <c r="AT39" s="120" t="s">
        <v>99</v>
      </c>
      <c r="AU39" s="140" t="s">
        <v>99</v>
      </c>
      <c r="AV39" s="140" t="s">
        <v>309</v>
      </c>
      <c r="AW39" s="140" t="s">
        <v>310</v>
      </c>
      <c r="AX39" s="140" t="s">
        <v>311</v>
      </c>
      <c r="AY39" s="131" t="s">
        <v>100</v>
      </c>
      <c r="AZ39" s="165">
        <v>44545</v>
      </c>
      <c r="BA39" s="131" t="s">
        <v>101</v>
      </c>
      <c r="BB39" s="133" t="str">
        <f t="shared" si="11"/>
        <v>BAJA</v>
      </c>
      <c r="BC39" s="134" t="s">
        <v>102</v>
      </c>
      <c r="BD39" s="134" t="s">
        <v>102</v>
      </c>
      <c r="BE39" s="141">
        <f t="shared" si="0"/>
        <v>0</v>
      </c>
      <c r="BF39" s="136" t="str">
        <f t="shared" si="12"/>
        <v>BAJO</v>
      </c>
      <c r="BG39" s="118"/>
    </row>
    <row r="40" spans="1:59" s="138" customFormat="1" ht="94.5" customHeight="1" thickBot="1" x14ac:dyDescent="0.25">
      <c r="A40" s="118">
        <v>33</v>
      </c>
      <c r="B40" s="118" t="s">
        <v>74</v>
      </c>
      <c r="C40" s="119" t="s">
        <v>92</v>
      </c>
      <c r="D40" s="143" t="s">
        <v>185</v>
      </c>
      <c r="E40" s="162" t="s">
        <v>186</v>
      </c>
      <c r="F40" s="119" t="s">
        <v>78</v>
      </c>
      <c r="G40" s="119" t="s">
        <v>95</v>
      </c>
      <c r="H40" s="119" t="s">
        <v>105</v>
      </c>
      <c r="I40" s="119" t="s">
        <v>174</v>
      </c>
      <c r="J40" s="123">
        <v>40975</v>
      </c>
      <c r="K40" s="123" t="s">
        <v>167</v>
      </c>
      <c r="L40" s="123" t="s">
        <v>167</v>
      </c>
      <c r="M40" s="123" t="s">
        <v>167</v>
      </c>
      <c r="N40" s="123" t="s">
        <v>106</v>
      </c>
      <c r="O40" s="119" t="s">
        <v>97</v>
      </c>
      <c r="P40" s="119" t="s">
        <v>97</v>
      </c>
      <c r="Q40" s="119" t="s">
        <v>107</v>
      </c>
      <c r="R40" s="124" t="s">
        <v>86</v>
      </c>
      <c r="S40" s="124" t="s">
        <v>86</v>
      </c>
      <c r="T40" s="124" t="s">
        <v>86</v>
      </c>
      <c r="U40" s="124" t="s">
        <v>86</v>
      </c>
      <c r="V40" s="124" t="s">
        <v>86</v>
      </c>
      <c r="W40" s="125" t="s">
        <v>86</v>
      </c>
      <c r="X40" s="126" t="s">
        <v>86</v>
      </c>
      <c r="Y40" s="124" t="s">
        <v>86</v>
      </c>
      <c r="Z40" s="124" t="s">
        <v>86</v>
      </c>
      <c r="AA40" s="124" t="s">
        <v>86</v>
      </c>
      <c r="AB40" s="125" t="s">
        <v>86</v>
      </c>
      <c r="AC40" s="126" t="s">
        <v>86</v>
      </c>
      <c r="AD40" s="124" t="s">
        <v>86</v>
      </c>
      <c r="AE40" s="124" t="s">
        <v>86</v>
      </c>
      <c r="AF40" s="125" t="s">
        <v>86</v>
      </c>
      <c r="AG40" s="124" t="s">
        <v>86</v>
      </c>
      <c r="AH40" s="124" t="s">
        <v>86</v>
      </c>
      <c r="AI40" s="124" t="s">
        <v>86</v>
      </c>
      <c r="AJ40" s="124" t="s">
        <v>86</v>
      </c>
      <c r="AK40" s="124" t="s">
        <v>86</v>
      </c>
      <c r="AL40" s="124" t="s">
        <v>86</v>
      </c>
      <c r="AM40" s="124" t="s">
        <v>86</v>
      </c>
      <c r="AN40" s="125" t="s">
        <v>86</v>
      </c>
      <c r="AO40" s="126" t="s">
        <v>86</v>
      </c>
      <c r="AP40" s="125" t="s">
        <v>86</v>
      </c>
      <c r="AQ40" s="127" t="str">
        <f t="shared" si="10"/>
        <v>No tiene datos personales</v>
      </c>
      <c r="AR40" s="128">
        <v>0</v>
      </c>
      <c r="AS40" s="128" t="s">
        <v>86</v>
      </c>
      <c r="AT40" s="120" t="s">
        <v>99</v>
      </c>
      <c r="AU40" s="140" t="s">
        <v>99</v>
      </c>
      <c r="AV40" s="140" t="s">
        <v>309</v>
      </c>
      <c r="AW40" s="140" t="s">
        <v>310</v>
      </c>
      <c r="AX40" s="140" t="s">
        <v>311</v>
      </c>
      <c r="AY40" s="131" t="s">
        <v>100</v>
      </c>
      <c r="AZ40" s="165">
        <v>44545</v>
      </c>
      <c r="BA40" s="131" t="s">
        <v>101</v>
      </c>
      <c r="BB40" s="133" t="str">
        <f t="shared" si="11"/>
        <v>BAJA</v>
      </c>
      <c r="BC40" s="134" t="s">
        <v>102</v>
      </c>
      <c r="BD40" s="134" t="s">
        <v>102</v>
      </c>
      <c r="BE40" s="141">
        <f t="shared" si="0"/>
        <v>0</v>
      </c>
      <c r="BF40" s="136" t="str">
        <f t="shared" si="12"/>
        <v>BAJO</v>
      </c>
      <c r="BG40" s="118"/>
    </row>
    <row r="41" spans="1:59" s="138" customFormat="1" ht="63" customHeight="1" thickBot="1" x14ac:dyDescent="0.25">
      <c r="A41" s="118">
        <v>34</v>
      </c>
      <c r="B41" s="118" t="s">
        <v>74</v>
      </c>
      <c r="C41" s="119" t="s">
        <v>92</v>
      </c>
      <c r="D41" s="143" t="s">
        <v>187</v>
      </c>
      <c r="E41" s="162" t="s">
        <v>188</v>
      </c>
      <c r="F41" s="119" t="s">
        <v>78</v>
      </c>
      <c r="G41" s="119" t="s">
        <v>95</v>
      </c>
      <c r="H41" s="119" t="s">
        <v>105</v>
      </c>
      <c r="I41" s="119" t="s">
        <v>166</v>
      </c>
      <c r="J41" s="123">
        <v>40975</v>
      </c>
      <c r="K41" s="123" t="s">
        <v>167</v>
      </c>
      <c r="L41" s="123" t="s">
        <v>167</v>
      </c>
      <c r="M41" s="123" t="s">
        <v>167</v>
      </c>
      <c r="N41" s="123" t="s">
        <v>106</v>
      </c>
      <c r="O41" s="119" t="s">
        <v>97</v>
      </c>
      <c r="P41" s="119" t="s">
        <v>97</v>
      </c>
      <c r="Q41" s="166" t="s">
        <v>189</v>
      </c>
      <c r="R41" s="124" t="s">
        <v>86</v>
      </c>
      <c r="S41" s="124" t="s">
        <v>86</v>
      </c>
      <c r="T41" s="124" t="s">
        <v>86</v>
      </c>
      <c r="U41" s="124" t="s">
        <v>86</v>
      </c>
      <c r="V41" s="124" t="s">
        <v>86</v>
      </c>
      <c r="W41" s="125" t="s">
        <v>86</v>
      </c>
      <c r="X41" s="126" t="s">
        <v>86</v>
      </c>
      <c r="Y41" s="124" t="s">
        <v>86</v>
      </c>
      <c r="Z41" s="124" t="s">
        <v>86</v>
      </c>
      <c r="AA41" s="124" t="s">
        <v>86</v>
      </c>
      <c r="AB41" s="125" t="s">
        <v>86</v>
      </c>
      <c r="AC41" s="126" t="s">
        <v>86</v>
      </c>
      <c r="AD41" s="124" t="s">
        <v>86</v>
      </c>
      <c r="AE41" s="124" t="s">
        <v>86</v>
      </c>
      <c r="AF41" s="125" t="s">
        <v>86</v>
      </c>
      <c r="AG41" s="124" t="s">
        <v>86</v>
      </c>
      <c r="AH41" s="124" t="s">
        <v>86</v>
      </c>
      <c r="AI41" s="124" t="s">
        <v>86</v>
      </c>
      <c r="AJ41" s="124" t="s">
        <v>86</v>
      </c>
      <c r="AK41" s="124" t="s">
        <v>86</v>
      </c>
      <c r="AL41" s="124" t="s">
        <v>86</v>
      </c>
      <c r="AM41" s="124" t="s">
        <v>86</v>
      </c>
      <c r="AN41" s="125" t="s">
        <v>86</v>
      </c>
      <c r="AO41" s="126" t="s">
        <v>86</v>
      </c>
      <c r="AP41" s="125" t="s">
        <v>86</v>
      </c>
      <c r="AQ41" s="127" t="str">
        <f t="shared" si="10"/>
        <v>No tiene datos personales</v>
      </c>
      <c r="AR41" s="128">
        <v>0</v>
      </c>
      <c r="AS41" s="128" t="s">
        <v>86</v>
      </c>
      <c r="AT41" s="120" t="s">
        <v>99</v>
      </c>
      <c r="AU41" s="140" t="s">
        <v>99</v>
      </c>
      <c r="AV41" s="140" t="s">
        <v>309</v>
      </c>
      <c r="AW41" s="140" t="s">
        <v>310</v>
      </c>
      <c r="AX41" s="140" t="s">
        <v>311</v>
      </c>
      <c r="AY41" s="131" t="s">
        <v>100</v>
      </c>
      <c r="AZ41" s="165">
        <v>44545</v>
      </c>
      <c r="BA41" s="131" t="s">
        <v>101</v>
      </c>
      <c r="BB41" s="133" t="str">
        <f t="shared" si="11"/>
        <v>BAJA</v>
      </c>
      <c r="BC41" s="134" t="s">
        <v>102</v>
      </c>
      <c r="BD41" s="134" t="s">
        <v>102</v>
      </c>
      <c r="BE41" s="141">
        <f t="shared" si="0"/>
        <v>0</v>
      </c>
      <c r="BF41" s="136" t="str">
        <f t="shared" si="12"/>
        <v>BAJO</v>
      </c>
      <c r="BG41" s="118"/>
    </row>
    <row r="42" spans="1:59" s="138" customFormat="1" ht="98.25" customHeight="1" thickBot="1" x14ac:dyDescent="0.25">
      <c r="A42" s="118">
        <v>35</v>
      </c>
      <c r="B42" s="118" t="s">
        <v>74</v>
      </c>
      <c r="C42" s="119" t="s">
        <v>75</v>
      </c>
      <c r="D42" s="143" t="s">
        <v>190</v>
      </c>
      <c r="E42" s="162" t="s">
        <v>191</v>
      </c>
      <c r="F42" s="119" t="s">
        <v>78</v>
      </c>
      <c r="G42" s="119" t="s">
        <v>95</v>
      </c>
      <c r="H42" s="119" t="s">
        <v>105</v>
      </c>
      <c r="I42" s="119" t="s">
        <v>81</v>
      </c>
      <c r="J42" s="123">
        <v>38718</v>
      </c>
      <c r="K42" s="123" t="s">
        <v>167</v>
      </c>
      <c r="L42" s="123" t="s">
        <v>167</v>
      </c>
      <c r="M42" s="123" t="s">
        <v>167</v>
      </c>
      <c r="N42" s="123" t="s">
        <v>106</v>
      </c>
      <c r="O42" s="119" t="s">
        <v>192</v>
      </c>
      <c r="P42" s="119" t="s">
        <v>127</v>
      </c>
      <c r="Q42" s="145" t="s">
        <v>193</v>
      </c>
      <c r="R42" s="124" t="s">
        <v>85</v>
      </c>
      <c r="S42" s="124" t="s">
        <v>85</v>
      </c>
      <c r="T42" s="124" t="s">
        <v>86</v>
      </c>
      <c r="U42" s="124" t="s">
        <v>86</v>
      </c>
      <c r="V42" s="124" t="s">
        <v>86</v>
      </c>
      <c r="W42" s="125" t="s">
        <v>85</v>
      </c>
      <c r="X42" s="126" t="s">
        <v>86</v>
      </c>
      <c r="Y42" s="124" t="s">
        <v>85</v>
      </c>
      <c r="Z42" s="124" t="s">
        <v>86</v>
      </c>
      <c r="AA42" s="124" t="s">
        <v>85</v>
      </c>
      <c r="AB42" s="125" t="s">
        <v>86</v>
      </c>
      <c r="AC42" s="126" t="s">
        <v>85</v>
      </c>
      <c r="AD42" s="124" t="s">
        <v>86</v>
      </c>
      <c r="AE42" s="124" t="s">
        <v>86</v>
      </c>
      <c r="AF42" s="125" t="s">
        <v>86</v>
      </c>
      <c r="AG42" s="124" t="s">
        <v>86</v>
      </c>
      <c r="AH42" s="124" t="s">
        <v>86</v>
      </c>
      <c r="AI42" s="124" t="s">
        <v>85</v>
      </c>
      <c r="AJ42" s="124" t="s">
        <v>86</v>
      </c>
      <c r="AK42" s="124" t="s">
        <v>86</v>
      </c>
      <c r="AL42" s="124" t="s">
        <v>85</v>
      </c>
      <c r="AM42" s="124" t="s">
        <v>85</v>
      </c>
      <c r="AN42" s="125" t="s">
        <v>86</v>
      </c>
      <c r="AO42" s="126" t="s">
        <v>85</v>
      </c>
      <c r="AP42" s="125" t="s">
        <v>85</v>
      </c>
      <c r="AQ42" s="127" t="str">
        <f t="shared" si="10"/>
        <v>- Públicos
- Privados
- Semi-privados
- Sensibles
- De Población Vulnerable</v>
      </c>
      <c r="AR42" s="128">
        <v>0</v>
      </c>
      <c r="AS42" s="128" t="s">
        <v>86</v>
      </c>
      <c r="AT42" s="120" t="s">
        <v>87</v>
      </c>
      <c r="AU42" s="140" t="s">
        <v>388</v>
      </c>
      <c r="AV42" s="140" t="s">
        <v>389</v>
      </c>
      <c r="AW42" s="140" t="s">
        <v>390</v>
      </c>
      <c r="AX42" s="140" t="s">
        <v>391</v>
      </c>
      <c r="AY42" s="131" t="s">
        <v>88</v>
      </c>
      <c r="AZ42" s="165">
        <v>44545</v>
      </c>
      <c r="BA42" s="131" t="s">
        <v>89</v>
      </c>
      <c r="BB42" s="133" t="str">
        <f t="shared" si="11"/>
        <v>MEDIA</v>
      </c>
      <c r="BC42" s="134" t="s">
        <v>194</v>
      </c>
      <c r="BD42" s="134" t="s">
        <v>194</v>
      </c>
      <c r="BE42" s="141">
        <f t="shared" si="0"/>
        <v>0</v>
      </c>
      <c r="BF42" s="136" t="str">
        <f t="shared" si="12"/>
        <v>ALTO</v>
      </c>
      <c r="BG42" s="118"/>
    </row>
    <row r="43" spans="1:59" s="138" customFormat="1" ht="89.25" customHeight="1" thickBot="1" x14ac:dyDescent="0.25">
      <c r="A43" s="118">
        <v>36</v>
      </c>
      <c r="B43" s="118" t="s">
        <v>74</v>
      </c>
      <c r="C43" s="119" t="s">
        <v>75</v>
      </c>
      <c r="D43" s="143" t="s">
        <v>195</v>
      </c>
      <c r="E43" s="162" t="s">
        <v>195</v>
      </c>
      <c r="F43" s="119" t="s">
        <v>78</v>
      </c>
      <c r="G43" s="119" t="s">
        <v>79</v>
      </c>
      <c r="H43" s="119" t="s">
        <v>80</v>
      </c>
      <c r="I43" s="119" t="s">
        <v>81</v>
      </c>
      <c r="J43" s="123">
        <v>40179</v>
      </c>
      <c r="K43" s="123" t="s">
        <v>167</v>
      </c>
      <c r="L43" s="123" t="s">
        <v>167</v>
      </c>
      <c r="M43" s="123" t="s">
        <v>167</v>
      </c>
      <c r="N43" s="123" t="s">
        <v>196</v>
      </c>
      <c r="O43" s="119" t="s">
        <v>192</v>
      </c>
      <c r="P43" s="119" t="s">
        <v>192</v>
      </c>
      <c r="Q43" s="145" t="s">
        <v>197</v>
      </c>
      <c r="R43" s="124" t="s">
        <v>86</v>
      </c>
      <c r="S43" s="124" t="s">
        <v>86</v>
      </c>
      <c r="T43" s="124" t="s">
        <v>86</v>
      </c>
      <c r="U43" s="124" t="s">
        <v>86</v>
      </c>
      <c r="V43" s="124" t="s">
        <v>86</v>
      </c>
      <c r="W43" s="125" t="s">
        <v>86</v>
      </c>
      <c r="X43" s="126" t="s">
        <v>86</v>
      </c>
      <c r="Y43" s="124" t="s">
        <v>86</v>
      </c>
      <c r="Z43" s="124" t="s">
        <v>86</v>
      </c>
      <c r="AA43" s="124" t="s">
        <v>86</v>
      </c>
      <c r="AB43" s="125" t="s">
        <v>86</v>
      </c>
      <c r="AC43" s="126" t="s">
        <v>86</v>
      </c>
      <c r="AD43" s="124" t="s">
        <v>86</v>
      </c>
      <c r="AE43" s="124" t="s">
        <v>86</v>
      </c>
      <c r="AF43" s="125" t="s">
        <v>86</v>
      </c>
      <c r="AG43" s="124" t="s">
        <v>86</v>
      </c>
      <c r="AH43" s="124" t="s">
        <v>86</v>
      </c>
      <c r="AI43" s="124" t="s">
        <v>86</v>
      </c>
      <c r="AJ43" s="124" t="s">
        <v>86</v>
      </c>
      <c r="AK43" s="124" t="s">
        <v>86</v>
      </c>
      <c r="AL43" s="124" t="s">
        <v>86</v>
      </c>
      <c r="AM43" s="124" t="s">
        <v>86</v>
      </c>
      <c r="AN43" s="125" t="s">
        <v>86</v>
      </c>
      <c r="AO43" s="126" t="s">
        <v>86</v>
      </c>
      <c r="AP43" s="125" t="s">
        <v>86</v>
      </c>
      <c r="AQ43" s="127" t="str">
        <f t="shared" si="10"/>
        <v>No tiene datos personales</v>
      </c>
      <c r="AR43" s="128">
        <v>0</v>
      </c>
      <c r="AS43" s="128" t="s">
        <v>86</v>
      </c>
      <c r="AT43" s="120" t="s">
        <v>99</v>
      </c>
      <c r="AU43" s="140" t="s">
        <v>99</v>
      </c>
      <c r="AV43" s="140" t="s">
        <v>309</v>
      </c>
      <c r="AW43" s="140" t="s">
        <v>310</v>
      </c>
      <c r="AX43" s="140" t="s">
        <v>311</v>
      </c>
      <c r="AY43" s="131" t="s">
        <v>100</v>
      </c>
      <c r="AZ43" s="165">
        <v>44545</v>
      </c>
      <c r="BA43" s="131" t="s">
        <v>101</v>
      </c>
      <c r="BB43" s="133" t="str">
        <f t="shared" si="11"/>
        <v>BAJA</v>
      </c>
      <c r="BC43" s="134" t="s">
        <v>90</v>
      </c>
      <c r="BD43" s="134" t="s">
        <v>90</v>
      </c>
      <c r="BE43" s="141">
        <f t="shared" si="0"/>
        <v>0</v>
      </c>
      <c r="BF43" s="136" t="str">
        <f t="shared" si="12"/>
        <v>MEDIO</v>
      </c>
      <c r="BG43" s="118"/>
    </row>
    <row r="44" spans="1:59" s="138" customFormat="1" ht="86.25" customHeight="1" thickBot="1" x14ac:dyDescent="0.25">
      <c r="A44" s="118">
        <v>37</v>
      </c>
      <c r="B44" s="118" t="s">
        <v>74</v>
      </c>
      <c r="C44" s="119" t="s">
        <v>75</v>
      </c>
      <c r="D44" s="143" t="s">
        <v>198</v>
      </c>
      <c r="E44" s="162" t="s">
        <v>198</v>
      </c>
      <c r="F44" s="119" t="s">
        <v>78</v>
      </c>
      <c r="G44" s="119" t="s">
        <v>79</v>
      </c>
      <c r="H44" s="119" t="s">
        <v>80</v>
      </c>
      <c r="I44" s="119" t="s">
        <v>81</v>
      </c>
      <c r="J44" s="123">
        <v>38718</v>
      </c>
      <c r="K44" s="123" t="s">
        <v>167</v>
      </c>
      <c r="L44" s="123" t="s">
        <v>167</v>
      </c>
      <c r="M44" s="123" t="s">
        <v>167</v>
      </c>
      <c r="N44" s="123" t="s">
        <v>196</v>
      </c>
      <c r="O44" s="119" t="s">
        <v>192</v>
      </c>
      <c r="P44" s="119" t="s">
        <v>192</v>
      </c>
      <c r="Q44" s="145" t="s">
        <v>197</v>
      </c>
      <c r="R44" s="124" t="s">
        <v>86</v>
      </c>
      <c r="S44" s="124" t="s">
        <v>86</v>
      </c>
      <c r="T44" s="124" t="s">
        <v>86</v>
      </c>
      <c r="U44" s="124" t="s">
        <v>86</v>
      </c>
      <c r="V44" s="124" t="s">
        <v>86</v>
      </c>
      <c r="W44" s="125" t="s">
        <v>86</v>
      </c>
      <c r="X44" s="126" t="s">
        <v>86</v>
      </c>
      <c r="Y44" s="124" t="s">
        <v>86</v>
      </c>
      <c r="Z44" s="124" t="s">
        <v>86</v>
      </c>
      <c r="AA44" s="124" t="s">
        <v>86</v>
      </c>
      <c r="AB44" s="125" t="s">
        <v>86</v>
      </c>
      <c r="AC44" s="126" t="s">
        <v>86</v>
      </c>
      <c r="AD44" s="124" t="s">
        <v>86</v>
      </c>
      <c r="AE44" s="124" t="s">
        <v>86</v>
      </c>
      <c r="AF44" s="125" t="s">
        <v>86</v>
      </c>
      <c r="AG44" s="124" t="s">
        <v>86</v>
      </c>
      <c r="AH44" s="124" t="s">
        <v>86</v>
      </c>
      <c r="AI44" s="124" t="s">
        <v>86</v>
      </c>
      <c r="AJ44" s="124" t="s">
        <v>86</v>
      </c>
      <c r="AK44" s="124" t="s">
        <v>86</v>
      </c>
      <c r="AL44" s="124" t="s">
        <v>86</v>
      </c>
      <c r="AM44" s="124" t="s">
        <v>86</v>
      </c>
      <c r="AN44" s="125" t="s">
        <v>86</v>
      </c>
      <c r="AO44" s="126" t="s">
        <v>86</v>
      </c>
      <c r="AP44" s="125" t="s">
        <v>86</v>
      </c>
      <c r="AQ44" s="127" t="str">
        <f t="shared" si="10"/>
        <v>No tiene datos personales</v>
      </c>
      <c r="AR44" s="128">
        <v>0</v>
      </c>
      <c r="AS44" s="128" t="s">
        <v>86</v>
      </c>
      <c r="AT44" s="120" t="s">
        <v>99</v>
      </c>
      <c r="AU44" s="140" t="s">
        <v>99</v>
      </c>
      <c r="AV44" s="140" t="s">
        <v>309</v>
      </c>
      <c r="AW44" s="140" t="s">
        <v>310</v>
      </c>
      <c r="AX44" s="140" t="s">
        <v>311</v>
      </c>
      <c r="AY44" s="131" t="s">
        <v>100</v>
      </c>
      <c r="AZ44" s="165">
        <v>44545</v>
      </c>
      <c r="BA44" s="131" t="s">
        <v>101</v>
      </c>
      <c r="BB44" s="133" t="str">
        <f t="shared" si="11"/>
        <v>BAJA</v>
      </c>
      <c r="BC44" s="134" t="s">
        <v>90</v>
      </c>
      <c r="BD44" s="134" t="s">
        <v>90</v>
      </c>
      <c r="BE44" s="141">
        <f t="shared" si="0"/>
        <v>0</v>
      </c>
      <c r="BF44" s="136" t="str">
        <f t="shared" si="12"/>
        <v>MEDIO</v>
      </c>
      <c r="BG44" s="118"/>
    </row>
    <row r="45" spans="1:59" s="138" customFormat="1" ht="113.25" customHeight="1" thickBot="1" x14ac:dyDescent="0.25">
      <c r="A45" s="118">
        <v>38</v>
      </c>
      <c r="B45" s="118" t="s">
        <v>74</v>
      </c>
      <c r="C45" s="119" t="s">
        <v>75</v>
      </c>
      <c r="D45" s="143" t="s">
        <v>199</v>
      </c>
      <c r="E45" s="162" t="s">
        <v>200</v>
      </c>
      <c r="F45" s="119" t="s">
        <v>78</v>
      </c>
      <c r="G45" s="119" t="s">
        <v>79</v>
      </c>
      <c r="H45" s="119" t="s">
        <v>80</v>
      </c>
      <c r="I45" s="119" t="s">
        <v>81</v>
      </c>
      <c r="J45" s="123">
        <v>40179</v>
      </c>
      <c r="K45" s="123" t="s">
        <v>167</v>
      </c>
      <c r="L45" s="123" t="s">
        <v>167</v>
      </c>
      <c r="M45" s="123" t="s">
        <v>167</v>
      </c>
      <c r="N45" s="123" t="s">
        <v>196</v>
      </c>
      <c r="O45" s="119" t="s">
        <v>192</v>
      </c>
      <c r="P45" s="119" t="s">
        <v>192</v>
      </c>
      <c r="Q45" s="145" t="s">
        <v>197</v>
      </c>
      <c r="R45" s="124" t="s">
        <v>85</v>
      </c>
      <c r="S45" s="124" t="s">
        <v>86</v>
      </c>
      <c r="T45" s="124" t="s">
        <v>86</v>
      </c>
      <c r="U45" s="124" t="s">
        <v>86</v>
      </c>
      <c r="V45" s="124" t="s">
        <v>86</v>
      </c>
      <c r="W45" s="125" t="s">
        <v>85</v>
      </c>
      <c r="X45" s="126" t="s">
        <v>86</v>
      </c>
      <c r="Y45" s="124" t="s">
        <v>85</v>
      </c>
      <c r="Z45" s="124" t="s">
        <v>86</v>
      </c>
      <c r="AA45" s="124" t="s">
        <v>85</v>
      </c>
      <c r="AB45" s="125" t="s">
        <v>86</v>
      </c>
      <c r="AC45" s="126" t="s">
        <v>85</v>
      </c>
      <c r="AD45" s="124" t="s">
        <v>86</v>
      </c>
      <c r="AE45" s="124" t="s">
        <v>86</v>
      </c>
      <c r="AF45" s="125" t="s">
        <v>86</v>
      </c>
      <c r="AG45" s="124" t="s">
        <v>86</v>
      </c>
      <c r="AH45" s="124" t="s">
        <v>86</v>
      </c>
      <c r="AI45" s="124" t="s">
        <v>85</v>
      </c>
      <c r="AJ45" s="124" t="s">
        <v>86</v>
      </c>
      <c r="AK45" s="124" t="s">
        <v>86</v>
      </c>
      <c r="AL45" s="124" t="s">
        <v>86</v>
      </c>
      <c r="AM45" s="124" t="s">
        <v>85</v>
      </c>
      <c r="AN45" s="125" t="s">
        <v>86</v>
      </c>
      <c r="AO45" s="126" t="s">
        <v>85</v>
      </c>
      <c r="AP45" s="125" t="s">
        <v>85</v>
      </c>
      <c r="AQ45" s="127" t="str">
        <f>IF(CONCATENATE(IF(COUNTIF(R45:W45,"SI"),CONCATENATE("- Públicos",CHAR(10)),""),IF(COUNTIF(AC45:AF45,"SI"),CONCATENATE("- Privados",CHAR(10)),""),IF(COUNTIF(X45:AB45,"SI"),CONCATENATE("- Semi-privados",CHAR(10)),""),IF(COUNTIF(AG45:AN45,"SI"),CONCATENATE("- Sensibles",CHAR(10)),""),IF(COUNTIF(AO45:AP45,"SI"),"- De Población Vulnerable",""))&lt;&gt;"",CONCATENATE(IF(COUNTIF(R45:W45,"SI"),CONCATENATE("- Públicos",CHAR(10)),""),IF(COUNTIF(AC45:AF45,"SI"),CONCATENATE("- Privados",CHAR(10)),""),IF(COUNTIF(X45:AB45,"SI"),CONCATENATE("- Semi-privados",CHAR(10)),""),IF(COUNTIF(AG45:AN45,"SI"),CONCATENATE("- Sensibles",CHAR(10)),""),IF(COUNTIF(AO45:AP45,"SI"),"- De Población Vulnerable","")),"No tiene datos personales")</f>
        <v>- Públicos
- Privados
- Semi-privados
- Sensibles
- De Población Vulnerable</v>
      </c>
      <c r="AR45" s="128">
        <v>0</v>
      </c>
      <c r="AS45" s="128" t="s">
        <v>86</v>
      </c>
      <c r="AT45" s="120" t="s">
        <v>87</v>
      </c>
      <c r="AU45" s="140" t="s">
        <v>388</v>
      </c>
      <c r="AV45" s="140" t="s">
        <v>389</v>
      </c>
      <c r="AW45" s="140" t="s">
        <v>390</v>
      </c>
      <c r="AX45" s="140" t="s">
        <v>391</v>
      </c>
      <c r="AY45" s="131" t="s">
        <v>88</v>
      </c>
      <c r="AZ45" s="165">
        <v>44545</v>
      </c>
      <c r="BA45" s="131" t="s">
        <v>101</v>
      </c>
      <c r="BB45" s="133" t="str">
        <f t="shared" si="11"/>
        <v>MEDIA</v>
      </c>
      <c r="BC45" s="134" t="s">
        <v>194</v>
      </c>
      <c r="BD45" s="134" t="s">
        <v>90</v>
      </c>
      <c r="BE45" s="141">
        <f t="shared" si="0"/>
        <v>0</v>
      </c>
      <c r="BF45" s="136" t="str">
        <f t="shared" si="12"/>
        <v>MEDIO</v>
      </c>
      <c r="BG45" s="118"/>
    </row>
    <row r="46" spans="1:59" s="138" customFormat="1" ht="78" customHeight="1" thickBot="1" x14ac:dyDescent="0.25">
      <c r="A46" s="118">
        <v>39</v>
      </c>
      <c r="B46" s="118" t="s">
        <v>74</v>
      </c>
      <c r="C46" s="119" t="s">
        <v>92</v>
      </c>
      <c r="D46" s="143" t="s">
        <v>201</v>
      </c>
      <c r="E46" s="162" t="s">
        <v>202</v>
      </c>
      <c r="F46" s="119" t="s">
        <v>78</v>
      </c>
      <c r="G46" s="119" t="s">
        <v>95</v>
      </c>
      <c r="H46" s="119" t="s">
        <v>105</v>
      </c>
      <c r="I46" s="119" t="s">
        <v>81</v>
      </c>
      <c r="J46" s="123">
        <v>42370</v>
      </c>
      <c r="K46" s="123" t="s">
        <v>167</v>
      </c>
      <c r="L46" s="123" t="s">
        <v>167</v>
      </c>
      <c r="M46" s="123" t="s">
        <v>167</v>
      </c>
      <c r="N46" s="123" t="s">
        <v>203</v>
      </c>
      <c r="O46" s="119" t="s">
        <v>192</v>
      </c>
      <c r="P46" s="119" t="s">
        <v>192</v>
      </c>
      <c r="Q46" s="119" t="s">
        <v>204</v>
      </c>
      <c r="R46" s="124" t="s">
        <v>85</v>
      </c>
      <c r="S46" s="124" t="s">
        <v>86</v>
      </c>
      <c r="T46" s="124" t="s">
        <v>86</v>
      </c>
      <c r="U46" s="124" t="s">
        <v>86</v>
      </c>
      <c r="V46" s="124" t="s">
        <v>86</v>
      </c>
      <c r="W46" s="125" t="s">
        <v>86</v>
      </c>
      <c r="X46" s="126" t="s">
        <v>86</v>
      </c>
      <c r="Y46" s="124" t="s">
        <v>86</v>
      </c>
      <c r="Z46" s="124" t="s">
        <v>86</v>
      </c>
      <c r="AA46" s="124" t="s">
        <v>86</v>
      </c>
      <c r="AB46" s="125" t="s">
        <v>86</v>
      </c>
      <c r="AC46" s="126" t="s">
        <v>86</v>
      </c>
      <c r="AD46" s="124" t="s">
        <v>86</v>
      </c>
      <c r="AE46" s="124" t="s">
        <v>86</v>
      </c>
      <c r="AF46" s="125" t="s">
        <v>86</v>
      </c>
      <c r="AG46" s="124" t="s">
        <v>86</v>
      </c>
      <c r="AH46" s="124" t="s">
        <v>86</v>
      </c>
      <c r="AI46" s="124" t="s">
        <v>86</v>
      </c>
      <c r="AJ46" s="124" t="s">
        <v>85</v>
      </c>
      <c r="AK46" s="124" t="s">
        <v>86</v>
      </c>
      <c r="AL46" s="124" t="s">
        <v>86</v>
      </c>
      <c r="AM46" s="124" t="s">
        <v>86</v>
      </c>
      <c r="AN46" s="125" t="s">
        <v>86</v>
      </c>
      <c r="AO46" s="126" t="s">
        <v>86</v>
      </c>
      <c r="AP46" s="125" t="s">
        <v>86</v>
      </c>
      <c r="AQ46" s="127" t="str">
        <f t="shared" si="10"/>
        <v xml:space="preserve">- Públicos
- Sensibles
</v>
      </c>
      <c r="AR46" s="128" t="s">
        <v>6</v>
      </c>
      <c r="AS46" s="128" t="s">
        <v>86</v>
      </c>
      <c r="AT46" s="120" t="s">
        <v>87</v>
      </c>
      <c r="AU46" s="140" t="s">
        <v>388</v>
      </c>
      <c r="AV46" s="140" t="s">
        <v>389</v>
      </c>
      <c r="AW46" s="140" t="s">
        <v>390</v>
      </c>
      <c r="AX46" s="140" t="s">
        <v>391</v>
      </c>
      <c r="AY46" s="131" t="s">
        <v>88</v>
      </c>
      <c r="AZ46" s="165">
        <v>44545</v>
      </c>
      <c r="BA46" s="131" t="s">
        <v>89</v>
      </c>
      <c r="BB46" s="133" t="str">
        <f t="shared" si="11"/>
        <v>MEDIA</v>
      </c>
      <c r="BC46" s="134" t="s">
        <v>194</v>
      </c>
      <c r="BD46" s="134" t="s">
        <v>90</v>
      </c>
      <c r="BE46" s="141">
        <f t="shared" si="0"/>
        <v>0</v>
      </c>
      <c r="BF46" s="136" t="str">
        <f t="shared" si="12"/>
        <v>MEDIO</v>
      </c>
      <c r="BG46" s="118"/>
    </row>
    <row r="47" spans="1:59" s="138" customFormat="1" ht="174.75" customHeight="1" thickBot="1" x14ac:dyDescent="0.25">
      <c r="A47" s="118">
        <v>40</v>
      </c>
      <c r="B47" s="118" t="s">
        <v>74</v>
      </c>
      <c r="C47" s="119" t="s">
        <v>205</v>
      </c>
      <c r="D47" s="143" t="s">
        <v>206</v>
      </c>
      <c r="E47" s="162" t="s">
        <v>207</v>
      </c>
      <c r="F47" s="122" t="s">
        <v>78</v>
      </c>
      <c r="G47" s="119" t="s">
        <v>208</v>
      </c>
      <c r="H47" s="119" t="s">
        <v>209</v>
      </c>
      <c r="I47" s="119" t="s">
        <v>81</v>
      </c>
      <c r="J47" s="123" t="s">
        <v>210</v>
      </c>
      <c r="K47" s="123" t="s">
        <v>211</v>
      </c>
      <c r="L47" s="123" t="s">
        <v>211</v>
      </c>
      <c r="M47" s="123" t="s">
        <v>211</v>
      </c>
      <c r="N47" s="123" t="s">
        <v>211</v>
      </c>
      <c r="O47" s="119" t="s">
        <v>83</v>
      </c>
      <c r="P47" s="119" t="s">
        <v>97</v>
      </c>
      <c r="Q47" s="119" t="s">
        <v>212</v>
      </c>
      <c r="R47" s="124" t="s">
        <v>85</v>
      </c>
      <c r="S47" s="124" t="s">
        <v>85</v>
      </c>
      <c r="T47" s="124" t="s">
        <v>85</v>
      </c>
      <c r="U47" s="124" t="s">
        <v>86</v>
      </c>
      <c r="V47" s="124" t="s">
        <v>86</v>
      </c>
      <c r="W47" s="125" t="s">
        <v>85</v>
      </c>
      <c r="X47" s="126" t="s">
        <v>86</v>
      </c>
      <c r="Y47" s="124" t="s">
        <v>85</v>
      </c>
      <c r="Z47" s="124" t="s">
        <v>86</v>
      </c>
      <c r="AA47" s="124" t="s">
        <v>86</v>
      </c>
      <c r="AB47" s="125" t="s">
        <v>85</v>
      </c>
      <c r="AC47" s="126" t="s">
        <v>85</v>
      </c>
      <c r="AD47" s="124" t="s">
        <v>86</v>
      </c>
      <c r="AE47" s="124" t="s">
        <v>86</v>
      </c>
      <c r="AF47" s="125" t="s">
        <v>86</v>
      </c>
      <c r="AG47" s="124" t="s">
        <v>86</v>
      </c>
      <c r="AH47" s="124" t="s">
        <v>86</v>
      </c>
      <c r="AI47" s="124" t="s">
        <v>85</v>
      </c>
      <c r="AJ47" s="124" t="s">
        <v>86</v>
      </c>
      <c r="AK47" s="124" t="s">
        <v>86</v>
      </c>
      <c r="AL47" s="124" t="s">
        <v>86</v>
      </c>
      <c r="AM47" s="124" t="s">
        <v>86</v>
      </c>
      <c r="AN47" s="125" t="s">
        <v>86</v>
      </c>
      <c r="AO47" s="126" t="s">
        <v>86</v>
      </c>
      <c r="AP47" s="125" t="s">
        <v>86</v>
      </c>
      <c r="AQ47" s="127" t="str">
        <f>IF(CONCATENATE(IF(COUNTIF(R47:W47,"SI"),CONCATENATE("- Públicos",CHAR(10)),""),IF(COUNTIF(AC47:AF47,"SI"),CONCATENATE("- Privados",CHAR(10)),""),IF(COUNTIF(X47:AB47,"SI"),CONCATENATE("- Semi-privados",CHAR(10)),""),IF(COUNTIF(AG47:AN47,"SI"),CONCATENATE("- Sensibles",CHAR(10)),""),IF(COUNTIF(AO47:AP47,"SI"),"- De Población Vulnerable",""))&lt;&gt;"",CONCATENATE(IF(COUNTIF(R47:W47,"SI"),CONCATENATE("- Públicos",CHAR(10)),""),IF(COUNTIF(AC47:AF47,"SI"),CONCATENATE("- Privados",CHAR(10)),""),IF(COUNTIF(X47:AB47,"SI"),CONCATENATE("- Semi-privados",CHAR(10)),""),IF(COUNTIF(AG47:AN47,"SI"),CONCATENATE("- Sensibles",CHAR(10)),""),IF(COUNTIF(AO47:AP47,"SI"),"- De Población Vulnerable","")),"No tiene datos personales")</f>
        <v xml:space="preserve">- Públicos
- Privados
- Semi-privados
- Sensibles
</v>
      </c>
      <c r="AR47" s="128">
        <v>0</v>
      </c>
      <c r="AS47" s="128" t="s">
        <v>86</v>
      </c>
      <c r="AT47" s="129" t="s">
        <v>87</v>
      </c>
      <c r="AU47" s="130" t="s">
        <v>388</v>
      </c>
      <c r="AV47" s="130" t="s">
        <v>389</v>
      </c>
      <c r="AW47" s="130" t="s">
        <v>390</v>
      </c>
      <c r="AX47" s="130" t="s">
        <v>391</v>
      </c>
      <c r="AY47" s="131" t="s">
        <v>88</v>
      </c>
      <c r="AZ47" s="165">
        <v>44522</v>
      </c>
      <c r="BA47" s="131" t="s">
        <v>213</v>
      </c>
      <c r="BB47" s="133" t="str">
        <f>IF(AX47="Pública Reservada","ALTA",IF(AX47="Pública Clasificada","MEDIA",IF(AX47="Información Pública","BAJA",IF(AX47="No Clasificada","Pública Reservada "))))</f>
        <v>MEDIA</v>
      </c>
      <c r="BC47" s="134" t="s">
        <v>194</v>
      </c>
      <c r="BD47" s="134" t="s">
        <v>194</v>
      </c>
      <c r="BE47" s="135">
        <f t="shared" si="0"/>
        <v>0</v>
      </c>
      <c r="BF47" s="136" t="str">
        <f>IF(AND(BB47="BAJA",BC47="BAJA",BD47="BAJA"),"BAJO",IF(AND(BB47="MEDIA",BC47="BAJA",BD47="BAJA"),"MEDIO",IF(AND(BB47="BAJA",BC47="MEDIA",BD47="BAJA"),"MEDIO",IF(AND(BB47="BAJA",BC47="BAJA",BD47="MEDIA"),"MEDIO",IF(AND(BB47="MEDIA",BC47="MEDIA",BD47="MEDIA"),"MEDIO",IF(AND(BB47="ALTA",BC47="MEDIA",BD47="ALTA"),"ALTO",IF(AND(BB47="MEDIA",BC47="MEDIA",BD47="BAJA"),"MEDIO",IF(AND(BB47="BAJA",BC47="MEDIA",BD47="MEDIA"),"MEDIO",IF(AND(BB47="MEDIA",BC47="BAJA",BD47="MEDIA"),"MEDIO",IF(AND(BB47="ALTA",BC47="ALTA",BD47="BAJA"),"ALTO",IF(AND(BB47="ALTA",BC47="ALTA",BD47="MEDIA"),"ALTO",IF(AND(BB47="ALTA",BC47="ALTA",BD47="ALTA"),"ALTO",IF(AND(BB47="ALTA",BC47="BAJA",BD47="ALTA"),"ALTO",IF(AND(BB47="MEDIA",BC47="BAJA",BD47="ALTA"),"MEDIO",IF(AND(BB47="BAJA",BC47="ALTA",BD47="MEDIA"),"MEDIO",IF(AND(BB47="MEDIA",BC47="ALTA",BD47="MEDIA"),"MEDIO",IF(AND(BB47="ALTA",BC47="BAJA",BD47="BAJA"),"MEDIO",IF(AND(BB47="MEDIA",BC47="ALTA",BD47="ALTA"),"ALTO",IF(AND(BB47="BAJA",BC47="ALTA",BD47="ALTA"),"ALTO",IF(AND(BB47="BAJA",BC47="BAJA",BD47="ALTA"),"MEDIO",IF(AND(BB47="BAJA",BC47="MEDIA",BD47="ALTA"),"MEDIO",IF(AND(BB47="MEDIA",BC47="ALTA",BD47="BAJA"),"MEDIO",IF(AND(BB47="ALTA",BC47="BAJA",BD47="MEDIA"),"MEDIO",IF(AND(BB47="ALTA",BC47="MEDIA",BD47="MEDIA"),"MEDIO",IF(AND(BB47="ALTA",BC47="MEDIA",BD47="BAJA"),"MEDIO"," ")))))))))))))))))))))))))</f>
        <v>ALTO</v>
      </c>
      <c r="BG47" s="118"/>
    </row>
    <row r="48" spans="1:59" s="138" customFormat="1" ht="175.5" customHeight="1" thickBot="1" x14ac:dyDescent="0.25">
      <c r="A48" s="118">
        <v>41</v>
      </c>
      <c r="B48" s="118" t="s">
        <v>74</v>
      </c>
      <c r="C48" s="119" t="s">
        <v>92</v>
      </c>
      <c r="D48" s="145" t="s">
        <v>214</v>
      </c>
      <c r="E48" s="162" t="s">
        <v>215</v>
      </c>
      <c r="F48" s="122" t="s">
        <v>78</v>
      </c>
      <c r="G48" s="119" t="s">
        <v>95</v>
      </c>
      <c r="H48" s="119" t="s">
        <v>209</v>
      </c>
      <c r="I48" s="119" t="s">
        <v>81</v>
      </c>
      <c r="J48" s="119" t="s">
        <v>216</v>
      </c>
      <c r="K48" s="123" t="s">
        <v>211</v>
      </c>
      <c r="L48" s="123" t="s">
        <v>211</v>
      </c>
      <c r="M48" s="123" t="s">
        <v>211</v>
      </c>
      <c r="N48" s="123" t="s">
        <v>211</v>
      </c>
      <c r="O48" s="119" t="s">
        <v>83</v>
      </c>
      <c r="P48" s="119" t="s">
        <v>127</v>
      </c>
      <c r="Q48" s="119" t="s">
        <v>212</v>
      </c>
      <c r="R48" s="124" t="s">
        <v>85</v>
      </c>
      <c r="S48" s="124" t="s">
        <v>85</v>
      </c>
      <c r="T48" s="124" t="s">
        <v>85</v>
      </c>
      <c r="U48" s="124" t="s">
        <v>86</v>
      </c>
      <c r="V48" s="124" t="s">
        <v>86</v>
      </c>
      <c r="W48" s="125" t="s">
        <v>85</v>
      </c>
      <c r="X48" s="126" t="s">
        <v>86</v>
      </c>
      <c r="Y48" s="124" t="s">
        <v>86</v>
      </c>
      <c r="Z48" s="124" t="s">
        <v>86</v>
      </c>
      <c r="AA48" s="124" t="s">
        <v>86</v>
      </c>
      <c r="AB48" s="125" t="s">
        <v>86</v>
      </c>
      <c r="AC48" s="126" t="s">
        <v>85</v>
      </c>
      <c r="AD48" s="124" t="s">
        <v>86</v>
      </c>
      <c r="AE48" s="124" t="s">
        <v>86</v>
      </c>
      <c r="AF48" s="125" t="s">
        <v>86</v>
      </c>
      <c r="AG48" s="124" t="s">
        <v>86</v>
      </c>
      <c r="AH48" s="124" t="s">
        <v>86</v>
      </c>
      <c r="AI48" s="124" t="s">
        <v>86</v>
      </c>
      <c r="AJ48" s="124" t="s">
        <v>86</v>
      </c>
      <c r="AK48" s="124" t="s">
        <v>86</v>
      </c>
      <c r="AL48" s="124" t="s">
        <v>86</v>
      </c>
      <c r="AM48" s="124" t="s">
        <v>86</v>
      </c>
      <c r="AN48" s="125" t="s">
        <v>85</v>
      </c>
      <c r="AO48" s="126" t="s">
        <v>86</v>
      </c>
      <c r="AP48" s="125" t="s">
        <v>86</v>
      </c>
      <c r="AQ48" s="127" t="str">
        <f t="shared" ref="AQ48:AQ75" si="13">IF(CONCATENATE(IF(COUNTIF(R48:W48,"SI"),CONCATENATE("- Públicos",CHAR(10)),""),IF(COUNTIF(AC48:AF48,"SI"),CONCATENATE("- Privados",CHAR(10)),""),IF(COUNTIF(X48:AB48,"SI"),CONCATENATE("- Semi-privados",CHAR(10)),""),IF(COUNTIF(AG48:AN48,"SI"),CONCATENATE("- Sensibles",CHAR(10)),""),IF(COUNTIF(AO48:AP48,"SI"),"- De Población Vulnerable",""))&lt;&gt;"",CONCATENATE(IF(COUNTIF(R48:W48,"SI"),CONCATENATE("- Públicos",CHAR(10)),""),IF(COUNTIF(AC48:AF48,"SI"),CONCATENATE("- Privados",CHAR(10)),""),IF(COUNTIF(X48:AB48,"SI"),CONCATENATE("- Semi-privados",CHAR(10)),""),IF(COUNTIF(AG48:AN48,"SI"),CONCATENATE("- Sensibles",CHAR(10)),""),IF(COUNTIF(AO48:AP48,"SI"),"- De Población Vulnerable","")),"No tiene datos personales")</f>
        <v xml:space="preserve">- Públicos
- Privados
- Sensibles
</v>
      </c>
      <c r="AR48" s="128">
        <v>0</v>
      </c>
      <c r="AS48" s="128" t="s">
        <v>86</v>
      </c>
      <c r="AT48" s="120" t="s">
        <v>87</v>
      </c>
      <c r="AU48" s="140" t="s">
        <v>388</v>
      </c>
      <c r="AV48" s="140" t="s">
        <v>389</v>
      </c>
      <c r="AW48" s="140" t="s">
        <v>390</v>
      </c>
      <c r="AX48" s="140" t="s">
        <v>391</v>
      </c>
      <c r="AY48" s="131" t="s">
        <v>88</v>
      </c>
      <c r="AZ48" s="165">
        <v>44522</v>
      </c>
      <c r="BA48" s="131" t="s">
        <v>89</v>
      </c>
      <c r="BB48" s="133" t="s">
        <v>90</v>
      </c>
      <c r="BC48" s="134" t="s">
        <v>90</v>
      </c>
      <c r="BD48" s="134" t="s">
        <v>90</v>
      </c>
      <c r="BE48" s="141">
        <f t="shared" si="0"/>
        <v>0</v>
      </c>
      <c r="BF48" s="136" t="str">
        <f t="shared" ref="BF48:BF53" si="14">IF(AND(BB48="BAJA",BC48="BAJA",BD48="BAJA"),"BAJO",IF(AND(BB48="MEDIA",BC48="BAJA",BD48="BAJA"),"MEDIO",IF(AND(BB48="BAJA",BC48="MEDIA",BD48="BAJA"),"MEDIO",IF(AND(BB48="BAJA",BC48="BAJA",BD48="MEDIA"),"MEDIO",IF(AND(BB48="MEDIA",BC48="MEDIA",BD48="MEDIA"),"MEDIO",IF(AND(BB48="ALTA",BC48="MEDIA",BD48="ALTA"),"ALTO",IF(AND(BB48="MEDIA",BC48="MEDIA",BD48="BAJA"),"MEDIO",IF(AND(BB48="BAJA",BC48="MEDIA",BD48="MEDIA"),"MEDIO",IF(AND(BB48="MEDIA",BC48="BAJA",BD48="MEDIA"),"MEDIO",IF(AND(BB48="ALTA",BC48="ALTA",BD48="BAJA"),"ALTO",IF(AND(BB48="ALTA",BC48="ALTA",BD48="MEDIA"),"ALTO",IF(AND(BB48="ALTA",BC48="ALTA",BD48="ALTA"),"ALTO",IF(AND(BB48="ALTA",BC48="BAJA",BD48="ALTA"),"ALTO",IF(AND(BB48="MEDIA",BC48="BAJA",BD48="ALTA"),"MEDIO",IF(AND(BB48="BAJA",BC48="ALTA",BD48="MEDIA"),"MEDIO",IF(AND(BB48="MEDIA",BC48="ALTA",BD48="MEDIA"),"MEDIO",IF(AND(BB48="ALTA",BC48="BAJA",BD48="BAJA"),"MEDIO",IF(AND(BB48="MEDIA",BC48="ALTA",BD48="ALTA"),"ALTO",IF(AND(BB48="BAJA",BC48="ALTA",BD48="ALTA"),"ALTO",IF(AND(BB48="BAJA",BC48="BAJA",BD48="ALTA"),"MEDIO",IF(AND(BB48="BAJA",BC48="MEDIA",BD48="ALTA"),"MEDIO",IF(AND(BB48="MEDIA",BC48="ALTA",BD48="BAJA"),"MEDIO",IF(AND(BB48="ALTA",BC48="BAJA",BD48="MEDIA"),"MEDIO",IF(AND(BB48="ALTA",BC48="MEDIA",BD48="MEDIA"),"MEDIO",IF(AND(BB48="ALTA",BC48="MEDIA",BD48="BAJA"),"MEDIO"," ")))))))))))))))))))))))))</f>
        <v>MEDIO</v>
      </c>
      <c r="BG48" s="118"/>
    </row>
    <row r="49" spans="1:59" s="138" customFormat="1" ht="169.5" customHeight="1" thickBot="1" x14ac:dyDescent="0.25">
      <c r="A49" s="118">
        <v>42</v>
      </c>
      <c r="B49" s="118" t="s">
        <v>74</v>
      </c>
      <c r="C49" s="119" t="s">
        <v>75</v>
      </c>
      <c r="D49" s="143" t="s">
        <v>217</v>
      </c>
      <c r="E49" s="162" t="s">
        <v>218</v>
      </c>
      <c r="F49" s="122" t="s">
        <v>78</v>
      </c>
      <c r="G49" s="119" t="s">
        <v>95</v>
      </c>
      <c r="H49" s="119" t="s">
        <v>132</v>
      </c>
      <c r="I49" s="119" t="s">
        <v>81</v>
      </c>
      <c r="J49" s="119" t="s">
        <v>216</v>
      </c>
      <c r="K49" s="123" t="s">
        <v>211</v>
      </c>
      <c r="L49" s="123" t="s">
        <v>211</v>
      </c>
      <c r="M49" s="123" t="s">
        <v>211</v>
      </c>
      <c r="N49" s="123" t="s">
        <v>211</v>
      </c>
      <c r="O49" s="119" t="s">
        <v>83</v>
      </c>
      <c r="P49" s="119" t="s">
        <v>127</v>
      </c>
      <c r="Q49" s="119" t="s">
        <v>212</v>
      </c>
      <c r="R49" s="124" t="s">
        <v>85</v>
      </c>
      <c r="S49" s="124" t="s">
        <v>85</v>
      </c>
      <c r="T49" s="124" t="s">
        <v>85</v>
      </c>
      <c r="U49" s="124" t="s">
        <v>86</v>
      </c>
      <c r="V49" s="124" t="s">
        <v>86</v>
      </c>
      <c r="W49" s="125" t="s">
        <v>85</v>
      </c>
      <c r="X49" s="126" t="s">
        <v>86</v>
      </c>
      <c r="Y49" s="124" t="s">
        <v>86</v>
      </c>
      <c r="Z49" s="124" t="s">
        <v>86</v>
      </c>
      <c r="AA49" s="124" t="s">
        <v>86</v>
      </c>
      <c r="AB49" s="125" t="s">
        <v>86</v>
      </c>
      <c r="AC49" s="126" t="s">
        <v>85</v>
      </c>
      <c r="AD49" s="124" t="s">
        <v>86</v>
      </c>
      <c r="AE49" s="124" t="s">
        <v>86</v>
      </c>
      <c r="AF49" s="125" t="s">
        <v>86</v>
      </c>
      <c r="AG49" s="124" t="s">
        <v>86</v>
      </c>
      <c r="AH49" s="124" t="s">
        <v>86</v>
      </c>
      <c r="AI49" s="124" t="s">
        <v>86</v>
      </c>
      <c r="AJ49" s="124" t="s">
        <v>86</v>
      </c>
      <c r="AK49" s="124" t="s">
        <v>86</v>
      </c>
      <c r="AL49" s="124" t="s">
        <v>86</v>
      </c>
      <c r="AM49" s="124" t="s">
        <v>86</v>
      </c>
      <c r="AN49" s="125" t="s">
        <v>86</v>
      </c>
      <c r="AO49" s="126" t="s">
        <v>86</v>
      </c>
      <c r="AP49" s="125" t="s">
        <v>86</v>
      </c>
      <c r="AQ49" s="127" t="str">
        <f t="shared" si="13"/>
        <v xml:space="preserve">- Públicos
- Privados
</v>
      </c>
      <c r="AR49" s="128">
        <v>0</v>
      </c>
      <c r="AS49" s="128" t="s">
        <v>86</v>
      </c>
      <c r="AT49" s="120" t="s">
        <v>87</v>
      </c>
      <c r="AU49" s="140" t="s">
        <v>388</v>
      </c>
      <c r="AV49" s="140" t="s">
        <v>389</v>
      </c>
      <c r="AW49" s="140" t="s">
        <v>390</v>
      </c>
      <c r="AX49" s="140" t="s">
        <v>391</v>
      </c>
      <c r="AY49" s="131" t="s">
        <v>88</v>
      </c>
      <c r="AZ49" s="165">
        <v>44522</v>
      </c>
      <c r="BA49" s="131" t="s">
        <v>89</v>
      </c>
      <c r="BB49" s="133" t="s">
        <v>90</v>
      </c>
      <c r="BC49" s="134" t="s">
        <v>90</v>
      </c>
      <c r="BD49" s="134" t="s">
        <v>90</v>
      </c>
      <c r="BE49" s="141">
        <f t="shared" si="0"/>
        <v>0</v>
      </c>
      <c r="BF49" s="136" t="str">
        <f t="shared" si="14"/>
        <v>MEDIO</v>
      </c>
      <c r="BG49" s="118"/>
    </row>
    <row r="50" spans="1:59" s="138" customFormat="1" ht="97.5" customHeight="1" thickBot="1" x14ac:dyDescent="0.25">
      <c r="A50" s="118">
        <v>43</v>
      </c>
      <c r="B50" s="118" t="s">
        <v>74</v>
      </c>
      <c r="C50" s="119" t="s">
        <v>205</v>
      </c>
      <c r="D50" s="145" t="s">
        <v>219</v>
      </c>
      <c r="E50" s="162" t="s">
        <v>219</v>
      </c>
      <c r="F50" s="122" t="s">
        <v>78</v>
      </c>
      <c r="G50" s="119" t="s">
        <v>208</v>
      </c>
      <c r="H50" s="119" t="s">
        <v>96</v>
      </c>
      <c r="I50" s="119" t="s">
        <v>81</v>
      </c>
      <c r="J50" s="119" t="s">
        <v>220</v>
      </c>
      <c r="K50" s="123" t="s">
        <v>211</v>
      </c>
      <c r="L50" s="123" t="s">
        <v>211</v>
      </c>
      <c r="M50" s="123" t="s">
        <v>211</v>
      </c>
      <c r="N50" s="123" t="s">
        <v>211</v>
      </c>
      <c r="O50" s="119" t="s">
        <v>97</v>
      </c>
      <c r="P50" s="119" t="s">
        <v>97</v>
      </c>
      <c r="Q50" s="119" t="s">
        <v>212</v>
      </c>
      <c r="R50" s="124" t="s">
        <v>86</v>
      </c>
      <c r="S50" s="124" t="s">
        <v>86</v>
      </c>
      <c r="T50" s="124" t="s">
        <v>86</v>
      </c>
      <c r="U50" s="124" t="s">
        <v>86</v>
      </c>
      <c r="V50" s="124" t="s">
        <v>86</v>
      </c>
      <c r="W50" s="125" t="s">
        <v>86</v>
      </c>
      <c r="X50" s="126" t="s">
        <v>86</v>
      </c>
      <c r="Y50" s="124" t="s">
        <v>86</v>
      </c>
      <c r="Z50" s="124" t="s">
        <v>86</v>
      </c>
      <c r="AA50" s="124" t="s">
        <v>86</v>
      </c>
      <c r="AB50" s="125" t="s">
        <v>86</v>
      </c>
      <c r="AC50" s="126" t="s">
        <v>86</v>
      </c>
      <c r="AD50" s="124" t="s">
        <v>86</v>
      </c>
      <c r="AE50" s="124" t="s">
        <v>86</v>
      </c>
      <c r="AF50" s="125" t="s">
        <v>86</v>
      </c>
      <c r="AG50" s="124" t="s">
        <v>86</v>
      </c>
      <c r="AH50" s="124" t="s">
        <v>86</v>
      </c>
      <c r="AI50" s="124" t="s">
        <v>86</v>
      </c>
      <c r="AJ50" s="124" t="s">
        <v>86</v>
      </c>
      <c r="AK50" s="124" t="s">
        <v>86</v>
      </c>
      <c r="AL50" s="124" t="s">
        <v>86</v>
      </c>
      <c r="AM50" s="124" t="s">
        <v>86</v>
      </c>
      <c r="AN50" s="125" t="s">
        <v>86</v>
      </c>
      <c r="AO50" s="126" t="s">
        <v>86</v>
      </c>
      <c r="AP50" s="125" t="s">
        <v>86</v>
      </c>
      <c r="AQ50" s="127" t="str">
        <f t="shared" si="13"/>
        <v>No tiene datos personales</v>
      </c>
      <c r="AR50" s="128">
        <v>0</v>
      </c>
      <c r="AS50" s="128" t="s">
        <v>86</v>
      </c>
      <c r="AT50" s="120" t="s">
        <v>99</v>
      </c>
      <c r="AU50" s="140" t="s">
        <v>99</v>
      </c>
      <c r="AV50" s="140" t="s">
        <v>309</v>
      </c>
      <c r="AW50" s="140" t="s">
        <v>310</v>
      </c>
      <c r="AX50" s="140" t="s">
        <v>311</v>
      </c>
      <c r="AY50" s="131" t="s">
        <v>100</v>
      </c>
      <c r="AZ50" s="165">
        <v>44522</v>
      </c>
      <c r="BA50" s="131" t="s">
        <v>101</v>
      </c>
      <c r="BB50" s="133" t="str">
        <f t="shared" ref="BB50:BB53" si="15">IF(AX50="Pública Reservada","ALTA",IF(AX50="Pública Clasificada","MEDIA",IF(AX50="Información Pública","BAJA",IF(AX50="No Clasificada","Pública Reservada "))))</f>
        <v>BAJA</v>
      </c>
      <c r="BC50" s="134" t="s">
        <v>102</v>
      </c>
      <c r="BD50" s="134" t="s">
        <v>102</v>
      </c>
      <c r="BE50" s="141">
        <f t="shared" si="0"/>
        <v>0</v>
      </c>
      <c r="BF50" s="136" t="str">
        <f t="shared" si="14"/>
        <v>BAJO</v>
      </c>
      <c r="BG50" s="118"/>
    </row>
    <row r="51" spans="1:59" s="138" customFormat="1" ht="93.75" customHeight="1" thickBot="1" x14ac:dyDescent="0.25">
      <c r="A51" s="118">
        <v>44</v>
      </c>
      <c r="B51" s="118" t="s">
        <v>74</v>
      </c>
      <c r="C51" s="119" t="s">
        <v>205</v>
      </c>
      <c r="D51" s="145" t="s">
        <v>221</v>
      </c>
      <c r="E51" s="162" t="s">
        <v>222</v>
      </c>
      <c r="F51" s="122" t="s">
        <v>78</v>
      </c>
      <c r="G51" s="119" t="s">
        <v>208</v>
      </c>
      <c r="H51" s="119" t="s">
        <v>105</v>
      </c>
      <c r="I51" s="119" t="s">
        <v>81</v>
      </c>
      <c r="J51" s="168" t="s">
        <v>210</v>
      </c>
      <c r="K51" s="123" t="s">
        <v>211</v>
      </c>
      <c r="L51" s="123" t="s">
        <v>211</v>
      </c>
      <c r="M51" s="123" t="s">
        <v>211</v>
      </c>
      <c r="N51" s="123" t="s">
        <v>211</v>
      </c>
      <c r="O51" s="119" t="s">
        <v>127</v>
      </c>
      <c r="P51" s="119" t="s">
        <v>127</v>
      </c>
      <c r="Q51" s="119" t="s">
        <v>161</v>
      </c>
      <c r="R51" s="124" t="s">
        <v>85</v>
      </c>
      <c r="S51" s="124" t="s">
        <v>86</v>
      </c>
      <c r="T51" s="124" t="s">
        <v>86</v>
      </c>
      <c r="U51" s="124" t="s">
        <v>85</v>
      </c>
      <c r="V51" s="124" t="s">
        <v>86</v>
      </c>
      <c r="W51" s="125" t="s">
        <v>85</v>
      </c>
      <c r="X51" s="126" t="s">
        <v>86</v>
      </c>
      <c r="Y51" s="124" t="s">
        <v>86</v>
      </c>
      <c r="Z51" s="124" t="s">
        <v>86</v>
      </c>
      <c r="AA51" s="124" t="s">
        <v>86</v>
      </c>
      <c r="AB51" s="125" t="s">
        <v>86</v>
      </c>
      <c r="AC51" s="126" t="s">
        <v>86</v>
      </c>
      <c r="AD51" s="124" t="s">
        <v>86</v>
      </c>
      <c r="AE51" s="124" t="s">
        <v>86</v>
      </c>
      <c r="AF51" s="125" t="s">
        <v>86</v>
      </c>
      <c r="AG51" s="124" t="s">
        <v>86</v>
      </c>
      <c r="AH51" s="124" t="s">
        <v>86</v>
      </c>
      <c r="AI51" s="124" t="s">
        <v>86</v>
      </c>
      <c r="AJ51" s="124" t="s">
        <v>86</v>
      </c>
      <c r="AK51" s="124" t="s">
        <v>86</v>
      </c>
      <c r="AL51" s="124" t="s">
        <v>86</v>
      </c>
      <c r="AM51" s="124" t="s">
        <v>86</v>
      </c>
      <c r="AN51" s="125" t="s">
        <v>86</v>
      </c>
      <c r="AO51" s="126" t="s">
        <v>86</v>
      </c>
      <c r="AP51" s="125" t="s">
        <v>86</v>
      </c>
      <c r="AQ51" s="127" t="str">
        <f t="shared" si="13"/>
        <v xml:space="preserve">- Públicos
</v>
      </c>
      <c r="AR51" s="128">
        <v>0</v>
      </c>
      <c r="AS51" s="128" t="s">
        <v>86</v>
      </c>
      <c r="AT51" s="120" t="s">
        <v>99</v>
      </c>
      <c r="AU51" s="140" t="s">
        <v>99</v>
      </c>
      <c r="AV51" s="140" t="s">
        <v>309</v>
      </c>
      <c r="AW51" s="140" t="s">
        <v>310</v>
      </c>
      <c r="AX51" s="140" t="s">
        <v>311</v>
      </c>
      <c r="AY51" s="131" t="s">
        <v>100</v>
      </c>
      <c r="AZ51" s="165">
        <v>44522</v>
      </c>
      <c r="BA51" s="131" t="s">
        <v>101</v>
      </c>
      <c r="BB51" s="133" t="s">
        <v>90</v>
      </c>
      <c r="BC51" s="134" t="s">
        <v>90</v>
      </c>
      <c r="BD51" s="134" t="s">
        <v>90</v>
      </c>
      <c r="BE51" s="141">
        <f t="shared" si="0"/>
        <v>0</v>
      </c>
      <c r="BF51" s="136" t="str">
        <f t="shared" si="14"/>
        <v>MEDIO</v>
      </c>
      <c r="BG51" s="118"/>
    </row>
    <row r="52" spans="1:59" s="138" customFormat="1" ht="83.25" customHeight="1" thickBot="1" x14ac:dyDescent="0.25">
      <c r="A52" s="118">
        <v>45</v>
      </c>
      <c r="B52" s="118" t="s">
        <v>74</v>
      </c>
      <c r="C52" s="119" t="s">
        <v>205</v>
      </c>
      <c r="D52" s="143" t="s">
        <v>223</v>
      </c>
      <c r="E52" s="162" t="s">
        <v>224</v>
      </c>
      <c r="F52" s="122" t="s">
        <v>78</v>
      </c>
      <c r="G52" s="119" t="s">
        <v>208</v>
      </c>
      <c r="H52" s="119" t="s">
        <v>96</v>
      </c>
      <c r="I52" s="119" t="s">
        <v>81</v>
      </c>
      <c r="J52" s="168" t="s">
        <v>216</v>
      </c>
      <c r="K52" s="123" t="s">
        <v>211</v>
      </c>
      <c r="L52" s="123" t="s">
        <v>211</v>
      </c>
      <c r="M52" s="123" t="s">
        <v>211</v>
      </c>
      <c r="N52" s="123" t="s">
        <v>211</v>
      </c>
      <c r="O52" s="119" t="s">
        <v>97</v>
      </c>
      <c r="P52" s="119" t="s">
        <v>83</v>
      </c>
      <c r="Q52" s="119" t="s">
        <v>212</v>
      </c>
      <c r="R52" s="124" t="s">
        <v>86</v>
      </c>
      <c r="S52" s="124" t="s">
        <v>86</v>
      </c>
      <c r="T52" s="124" t="s">
        <v>86</v>
      </c>
      <c r="U52" s="124" t="s">
        <v>86</v>
      </c>
      <c r="V52" s="124" t="s">
        <v>86</v>
      </c>
      <c r="W52" s="125" t="s">
        <v>86</v>
      </c>
      <c r="X52" s="126" t="s">
        <v>86</v>
      </c>
      <c r="Y52" s="124" t="s">
        <v>86</v>
      </c>
      <c r="Z52" s="124" t="s">
        <v>86</v>
      </c>
      <c r="AA52" s="124" t="s">
        <v>86</v>
      </c>
      <c r="AB52" s="125" t="s">
        <v>86</v>
      </c>
      <c r="AC52" s="126" t="s">
        <v>86</v>
      </c>
      <c r="AD52" s="124" t="s">
        <v>86</v>
      </c>
      <c r="AE52" s="124" t="s">
        <v>86</v>
      </c>
      <c r="AF52" s="125" t="s">
        <v>86</v>
      </c>
      <c r="AG52" s="124" t="s">
        <v>86</v>
      </c>
      <c r="AH52" s="124" t="s">
        <v>86</v>
      </c>
      <c r="AI52" s="124" t="s">
        <v>86</v>
      </c>
      <c r="AJ52" s="124" t="s">
        <v>86</v>
      </c>
      <c r="AK52" s="124" t="s">
        <v>86</v>
      </c>
      <c r="AL52" s="124" t="s">
        <v>86</v>
      </c>
      <c r="AM52" s="124" t="s">
        <v>86</v>
      </c>
      <c r="AN52" s="125" t="s">
        <v>86</v>
      </c>
      <c r="AO52" s="126" t="s">
        <v>86</v>
      </c>
      <c r="AP52" s="125" t="s">
        <v>86</v>
      </c>
      <c r="AQ52" s="127" t="str">
        <f t="shared" si="13"/>
        <v>No tiene datos personales</v>
      </c>
      <c r="AR52" s="128">
        <v>0</v>
      </c>
      <c r="AS52" s="128" t="s">
        <v>86</v>
      </c>
      <c r="AT52" s="120" t="s">
        <v>99</v>
      </c>
      <c r="AU52" s="140" t="s">
        <v>99</v>
      </c>
      <c r="AV52" s="140" t="s">
        <v>309</v>
      </c>
      <c r="AW52" s="140" t="s">
        <v>310</v>
      </c>
      <c r="AX52" s="140" t="s">
        <v>311</v>
      </c>
      <c r="AY52" s="131" t="s">
        <v>100</v>
      </c>
      <c r="AZ52" s="165">
        <v>44522</v>
      </c>
      <c r="BA52" s="131" t="s">
        <v>101</v>
      </c>
      <c r="BB52" s="133" t="str">
        <f t="shared" si="15"/>
        <v>BAJA</v>
      </c>
      <c r="BC52" s="134" t="s">
        <v>102</v>
      </c>
      <c r="BD52" s="134" t="s">
        <v>90</v>
      </c>
      <c r="BE52" s="141">
        <f t="shared" si="0"/>
        <v>0</v>
      </c>
      <c r="BF52" s="136" t="str">
        <f t="shared" si="14"/>
        <v>MEDIO</v>
      </c>
      <c r="BG52" s="118"/>
    </row>
    <row r="53" spans="1:59" s="138" customFormat="1" ht="78" customHeight="1" thickBot="1" x14ac:dyDescent="0.25">
      <c r="A53" s="118">
        <v>46</v>
      </c>
      <c r="B53" s="118" t="s">
        <v>74</v>
      </c>
      <c r="C53" s="119" t="s">
        <v>92</v>
      </c>
      <c r="D53" s="145" t="s">
        <v>225</v>
      </c>
      <c r="E53" s="162" t="s">
        <v>226</v>
      </c>
      <c r="F53" s="122" t="s">
        <v>78</v>
      </c>
      <c r="G53" s="119" t="s">
        <v>95</v>
      </c>
      <c r="H53" s="119" t="s">
        <v>96</v>
      </c>
      <c r="I53" s="119" t="s">
        <v>81</v>
      </c>
      <c r="J53" s="168" t="s">
        <v>216</v>
      </c>
      <c r="K53" s="123" t="s">
        <v>211</v>
      </c>
      <c r="L53" s="123" t="s">
        <v>211</v>
      </c>
      <c r="M53" s="123" t="s">
        <v>211</v>
      </c>
      <c r="N53" s="123" t="s">
        <v>211</v>
      </c>
      <c r="O53" s="119" t="s">
        <v>141</v>
      </c>
      <c r="P53" s="119" t="s">
        <v>141</v>
      </c>
      <c r="Q53" s="119" t="s">
        <v>212</v>
      </c>
      <c r="R53" s="124" t="s">
        <v>86</v>
      </c>
      <c r="S53" s="124" t="s">
        <v>86</v>
      </c>
      <c r="T53" s="124" t="s">
        <v>86</v>
      </c>
      <c r="U53" s="124" t="s">
        <v>86</v>
      </c>
      <c r="V53" s="124" t="s">
        <v>86</v>
      </c>
      <c r="W53" s="125" t="s">
        <v>86</v>
      </c>
      <c r="X53" s="126" t="s">
        <v>86</v>
      </c>
      <c r="Y53" s="124" t="s">
        <v>86</v>
      </c>
      <c r="Z53" s="124" t="s">
        <v>86</v>
      </c>
      <c r="AA53" s="124" t="s">
        <v>86</v>
      </c>
      <c r="AB53" s="125" t="s">
        <v>86</v>
      </c>
      <c r="AC53" s="126" t="s">
        <v>86</v>
      </c>
      <c r="AD53" s="124" t="s">
        <v>86</v>
      </c>
      <c r="AE53" s="124" t="s">
        <v>86</v>
      </c>
      <c r="AF53" s="125" t="s">
        <v>86</v>
      </c>
      <c r="AG53" s="124" t="s">
        <v>86</v>
      </c>
      <c r="AH53" s="124" t="s">
        <v>86</v>
      </c>
      <c r="AI53" s="124" t="s">
        <v>86</v>
      </c>
      <c r="AJ53" s="124" t="s">
        <v>86</v>
      </c>
      <c r="AK53" s="124" t="s">
        <v>86</v>
      </c>
      <c r="AL53" s="124" t="s">
        <v>86</v>
      </c>
      <c r="AM53" s="124" t="s">
        <v>86</v>
      </c>
      <c r="AN53" s="125" t="s">
        <v>86</v>
      </c>
      <c r="AO53" s="126" t="s">
        <v>86</v>
      </c>
      <c r="AP53" s="125" t="s">
        <v>86</v>
      </c>
      <c r="AQ53" s="127" t="str">
        <f t="shared" si="13"/>
        <v>No tiene datos personales</v>
      </c>
      <c r="AR53" s="128">
        <v>0</v>
      </c>
      <c r="AS53" s="128" t="s">
        <v>86</v>
      </c>
      <c r="AT53" s="120" t="s">
        <v>99</v>
      </c>
      <c r="AU53" s="140" t="s">
        <v>99</v>
      </c>
      <c r="AV53" s="140" t="s">
        <v>309</v>
      </c>
      <c r="AW53" s="140" t="s">
        <v>310</v>
      </c>
      <c r="AX53" s="140" t="s">
        <v>311</v>
      </c>
      <c r="AY53" s="131" t="s">
        <v>100</v>
      </c>
      <c r="AZ53" s="165">
        <v>44522</v>
      </c>
      <c r="BA53" s="131" t="s">
        <v>101</v>
      </c>
      <c r="BB53" s="133" t="str">
        <f t="shared" si="15"/>
        <v>BAJA</v>
      </c>
      <c r="BC53" s="134" t="s">
        <v>102</v>
      </c>
      <c r="BD53" s="134" t="s">
        <v>90</v>
      </c>
      <c r="BE53" s="141">
        <f t="shared" si="0"/>
        <v>0</v>
      </c>
      <c r="BF53" s="136" t="str">
        <f t="shared" si="14"/>
        <v>MEDIO</v>
      </c>
      <c r="BG53" s="118"/>
    </row>
    <row r="54" spans="1:59" s="138" customFormat="1" ht="144" customHeight="1" thickBot="1" x14ac:dyDescent="0.25">
      <c r="A54" s="118">
        <v>47</v>
      </c>
      <c r="B54" s="118" t="s">
        <v>74</v>
      </c>
      <c r="C54" s="119" t="s">
        <v>92</v>
      </c>
      <c r="D54" s="166" t="s">
        <v>227</v>
      </c>
      <c r="E54" s="145" t="s">
        <v>228</v>
      </c>
      <c r="F54" s="122" t="s">
        <v>78</v>
      </c>
      <c r="G54" s="119" t="s">
        <v>95</v>
      </c>
      <c r="H54" s="119" t="s">
        <v>96</v>
      </c>
      <c r="I54" s="119" t="s">
        <v>125</v>
      </c>
      <c r="J54" s="169">
        <v>40975</v>
      </c>
      <c r="K54" s="123" t="s">
        <v>229</v>
      </c>
      <c r="L54" s="123" t="s">
        <v>229</v>
      </c>
      <c r="M54" s="123" t="s">
        <v>229</v>
      </c>
      <c r="N54" s="123" t="s">
        <v>106</v>
      </c>
      <c r="O54" s="119" t="s">
        <v>230</v>
      </c>
      <c r="P54" s="119" t="s">
        <v>230</v>
      </c>
      <c r="Q54" s="170" t="s">
        <v>231</v>
      </c>
      <c r="R54" s="124" t="s">
        <v>86</v>
      </c>
      <c r="S54" s="124" t="s">
        <v>86</v>
      </c>
      <c r="T54" s="124" t="s">
        <v>86</v>
      </c>
      <c r="U54" s="124" t="s">
        <v>86</v>
      </c>
      <c r="V54" s="124" t="s">
        <v>86</v>
      </c>
      <c r="W54" s="125" t="s">
        <v>86</v>
      </c>
      <c r="X54" s="126" t="s">
        <v>86</v>
      </c>
      <c r="Y54" s="124" t="s">
        <v>86</v>
      </c>
      <c r="Z54" s="124" t="s">
        <v>86</v>
      </c>
      <c r="AA54" s="124" t="s">
        <v>86</v>
      </c>
      <c r="AB54" s="125" t="s">
        <v>86</v>
      </c>
      <c r="AC54" s="126" t="s">
        <v>86</v>
      </c>
      <c r="AD54" s="124" t="s">
        <v>86</v>
      </c>
      <c r="AE54" s="124" t="s">
        <v>86</v>
      </c>
      <c r="AF54" s="125" t="s">
        <v>86</v>
      </c>
      <c r="AG54" s="124" t="s">
        <v>86</v>
      </c>
      <c r="AH54" s="124" t="s">
        <v>86</v>
      </c>
      <c r="AI54" s="124" t="s">
        <v>86</v>
      </c>
      <c r="AJ54" s="124" t="s">
        <v>86</v>
      </c>
      <c r="AK54" s="124" t="s">
        <v>86</v>
      </c>
      <c r="AL54" s="124" t="s">
        <v>86</v>
      </c>
      <c r="AM54" s="124" t="s">
        <v>86</v>
      </c>
      <c r="AN54" s="125" t="s">
        <v>86</v>
      </c>
      <c r="AO54" s="126" t="s">
        <v>86</v>
      </c>
      <c r="AP54" s="125" t="s">
        <v>86</v>
      </c>
      <c r="AQ54" s="127" t="str">
        <f t="shared" si="13"/>
        <v>No tiene datos personales</v>
      </c>
      <c r="AR54" s="128">
        <v>0</v>
      </c>
      <c r="AS54" s="128" t="s">
        <v>86</v>
      </c>
      <c r="AT54" s="129" t="s">
        <v>99</v>
      </c>
      <c r="AU54" s="130" t="s">
        <v>99</v>
      </c>
      <c r="AV54" s="130" t="s">
        <v>309</v>
      </c>
      <c r="AW54" s="130" t="s">
        <v>310</v>
      </c>
      <c r="AX54" s="130" t="s">
        <v>311</v>
      </c>
      <c r="AY54" s="131" t="s">
        <v>100</v>
      </c>
      <c r="AZ54" s="132">
        <v>44557</v>
      </c>
      <c r="BA54" s="131" t="s">
        <v>101</v>
      </c>
      <c r="BB54" s="171" t="str">
        <f>IF(AX54="Pública Reservada","ALTA",IF(AX54="Pública Clasificada","MEDIA",IF(AX54="Información Pública","BAJA",IF(AX54="No Clasificada","Pública Reservada "))))</f>
        <v>BAJA</v>
      </c>
      <c r="BC54" s="172" t="s">
        <v>102</v>
      </c>
      <c r="BD54" s="172" t="s">
        <v>102</v>
      </c>
      <c r="BE54" s="135">
        <f t="shared" si="0"/>
        <v>0</v>
      </c>
      <c r="BF54" s="136" t="str">
        <f>IF(AND(BB54="BAJA",BC54="BAJA",BD54="BAJA"),"BAJO",IF(AND(BB54="MEDIA",BC54="BAJA",BD54="BAJA"),"MEDIO",IF(AND(BB54="BAJA",BC54="MEDIA",BD54="BAJA"),"MEDIO",IF(AND(BB54="BAJA",BC54="BAJA",BD54="MEDIA"),"MEDIO",IF(AND(BB54="MEDIA",BC54="MEDIA",BD54="MEDIA"),"MEDIO",IF(AND(BB54="ALTA",BC54="MEDIA",BD54="ALTA"),"ALTO",IF(AND(BB54="MEDIA",BC54="MEDIA",BD54="BAJA"),"MEDIO",IF(AND(BB54="BAJA",BC54="MEDIA",BD54="MEDIA"),"MEDIO",IF(AND(BB54="MEDIA",BC54="BAJA",BD54="MEDIA"),"MEDIO",IF(AND(BB54="ALTA",BC54="ALTA",BD54="BAJA"),"ALTO",IF(AND(BB54="ALTA",BC54="ALTA",BD54="MEDIA"),"ALTO",IF(AND(BB54="ALTA",BC54="ALTA",BD54="ALTA"),"ALTO",IF(AND(BB54="ALTA",BC54="BAJA",BD54="ALTA"),"ALTO",IF(AND(BB54="MEDIA",BC54="BAJA",BD54="ALTA"),"MEDIO",IF(AND(BB54="BAJA",BC54="ALTA",BD54="MEDIA"),"MEDIO",IF(AND(BB54="MEDIA",BC54="ALTA",BD54="MEDIA"),"MEDIO",IF(AND(BB54="ALTA",BC54="BAJA",BD54="BAJA"),"MEDIO",IF(AND(BB54="MEDIA",BC54="ALTA",BD54="ALTA"),"ALTO",IF(AND(BB54="BAJA",BC54="ALTA",BD54="ALTA"),"ALTO",IF(AND(BB54="BAJA",BC54="BAJA",BD54="ALTA"),"MEDIO",IF(AND(BB54="BAJA",BC54="MEDIA",BD54="ALTA"),"MEDIO",IF(AND(BB54="MEDIA",BC54="ALTA",BD54="BAJA"),"MEDIO",IF(AND(BB54="ALTA",BC54="BAJA",BD54="MEDIA"),"MEDIO",IF(AND(BB54="ALTA",BC54="MEDIA",BD54="MEDIA"),"MEDIO",IF(AND(BB54="ALTA",BC54="MEDIA",BD54="BAJA"),"MEDIO"," ")))))))))))))))))))))))))</f>
        <v>BAJO</v>
      </c>
      <c r="BG54" s="173"/>
    </row>
    <row r="55" spans="1:59" s="138" customFormat="1" ht="88.5" customHeight="1" thickBot="1" x14ac:dyDescent="0.25">
      <c r="A55" s="118">
        <v>48</v>
      </c>
      <c r="B55" s="118" t="s">
        <v>74</v>
      </c>
      <c r="C55" s="119" t="s">
        <v>92</v>
      </c>
      <c r="D55" s="166" t="s">
        <v>232</v>
      </c>
      <c r="E55" s="145" t="s">
        <v>233</v>
      </c>
      <c r="F55" s="122" t="s">
        <v>78</v>
      </c>
      <c r="G55" s="119" t="s">
        <v>95</v>
      </c>
      <c r="H55" s="119" t="s">
        <v>105</v>
      </c>
      <c r="I55" s="119" t="s">
        <v>125</v>
      </c>
      <c r="J55" s="169">
        <v>40975</v>
      </c>
      <c r="K55" s="123" t="s">
        <v>229</v>
      </c>
      <c r="L55" s="123" t="s">
        <v>229</v>
      </c>
      <c r="M55" s="123" t="s">
        <v>229</v>
      </c>
      <c r="N55" s="123" t="s">
        <v>106</v>
      </c>
      <c r="O55" s="119" t="s">
        <v>234</v>
      </c>
      <c r="P55" s="119" t="s">
        <v>234</v>
      </c>
      <c r="Q55" s="170" t="s">
        <v>235</v>
      </c>
      <c r="R55" s="124" t="s">
        <v>86</v>
      </c>
      <c r="S55" s="124" t="s">
        <v>86</v>
      </c>
      <c r="T55" s="124" t="s">
        <v>86</v>
      </c>
      <c r="U55" s="124" t="s">
        <v>86</v>
      </c>
      <c r="V55" s="124" t="s">
        <v>86</v>
      </c>
      <c r="W55" s="125" t="s">
        <v>86</v>
      </c>
      <c r="X55" s="126" t="s">
        <v>86</v>
      </c>
      <c r="Y55" s="124" t="s">
        <v>86</v>
      </c>
      <c r="Z55" s="124" t="s">
        <v>86</v>
      </c>
      <c r="AA55" s="124" t="s">
        <v>86</v>
      </c>
      <c r="AB55" s="125" t="s">
        <v>86</v>
      </c>
      <c r="AC55" s="126" t="s">
        <v>86</v>
      </c>
      <c r="AD55" s="124" t="s">
        <v>86</v>
      </c>
      <c r="AE55" s="124" t="s">
        <v>86</v>
      </c>
      <c r="AF55" s="125" t="s">
        <v>86</v>
      </c>
      <c r="AG55" s="124" t="s">
        <v>86</v>
      </c>
      <c r="AH55" s="124" t="s">
        <v>86</v>
      </c>
      <c r="AI55" s="124" t="s">
        <v>86</v>
      </c>
      <c r="AJ55" s="124" t="s">
        <v>86</v>
      </c>
      <c r="AK55" s="124" t="s">
        <v>86</v>
      </c>
      <c r="AL55" s="124" t="s">
        <v>86</v>
      </c>
      <c r="AM55" s="124" t="s">
        <v>86</v>
      </c>
      <c r="AN55" s="125" t="s">
        <v>86</v>
      </c>
      <c r="AO55" s="126" t="s">
        <v>86</v>
      </c>
      <c r="AP55" s="125" t="s">
        <v>86</v>
      </c>
      <c r="AQ55" s="127" t="str">
        <f t="shared" si="13"/>
        <v>No tiene datos personales</v>
      </c>
      <c r="AR55" s="128">
        <v>0</v>
      </c>
      <c r="AS55" s="128" t="s">
        <v>86</v>
      </c>
      <c r="AT55" s="129" t="s">
        <v>99</v>
      </c>
      <c r="AU55" s="140" t="s">
        <v>99</v>
      </c>
      <c r="AV55" s="140" t="s">
        <v>309</v>
      </c>
      <c r="AW55" s="140" t="s">
        <v>310</v>
      </c>
      <c r="AX55" s="140" t="s">
        <v>311</v>
      </c>
      <c r="AY55" s="131" t="s">
        <v>100</v>
      </c>
      <c r="AZ55" s="132">
        <v>44557</v>
      </c>
      <c r="BA55" s="131" t="s">
        <v>101</v>
      </c>
      <c r="BB55" s="171" t="str">
        <f t="shared" ref="BB55:BB75" si="16">IF(AX55="Pública Reservada","ALTA",IF(AX55="Pública Clasificada","MEDIA",IF(AX55="Información Pública","BAJA",IF(AX55="No Clasificada","Pública Reservada "))))</f>
        <v>BAJA</v>
      </c>
      <c r="BC55" s="172" t="s">
        <v>102</v>
      </c>
      <c r="BD55" s="172" t="s">
        <v>102</v>
      </c>
      <c r="BE55" s="141">
        <f t="shared" si="0"/>
        <v>0</v>
      </c>
      <c r="BF55" s="136" t="str">
        <f t="shared" ref="BF55:BF75" si="17">IF(AND(BB55="BAJA",BC55="BAJA",BD55="BAJA"),"BAJO",IF(AND(BB55="MEDIA",BC55="BAJA",BD55="BAJA"),"MEDIO",IF(AND(BB55="BAJA",BC55="MEDIA",BD55="BAJA"),"MEDIO",IF(AND(BB55="BAJA",BC55="BAJA",BD55="MEDIA"),"MEDIO",IF(AND(BB55="MEDIA",BC55="MEDIA",BD55="MEDIA"),"MEDIO",IF(AND(BB55="ALTA",BC55="MEDIA",BD55="ALTA"),"ALTO",IF(AND(BB55="MEDIA",BC55="MEDIA",BD55="BAJA"),"MEDIO",IF(AND(BB55="BAJA",BC55="MEDIA",BD55="MEDIA"),"MEDIO",IF(AND(BB55="MEDIA",BC55="BAJA",BD55="MEDIA"),"MEDIO",IF(AND(BB55="ALTA",BC55="ALTA",BD55="BAJA"),"ALTO",IF(AND(BB55="ALTA",BC55="ALTA",BD55="MEDIA"),"ALTO",IF(AND(BB55="ALTA",BC55="ALTA",BD55="ALTA"),"ALTO",IF(AND(BB55="ALTA",BC55="BAJA",BD55="ALTA"),"ALTO",IF(AND(BB55="MEDIA",BC55="BAJA",BD55="ALTA"),"MEDIO",IF(AND(BB55="BAJA",BC55="ALTA",BD55="MEDIA"),"MEDIO",IF(AND(BB55="MEDIA",BC55="ALTA",BD55="MEDIA"),"MEDIO",IF(AND(BB55="ALTA",BC55="BAJA",BD55="BAJA"),"MEDIO",IF(AND(BB55="MEDIA",BC55="ALTA",BD55="ALTA"),"ALTO",IF(AND(BB55="BAJA",BC55="ALTA",BD55="ALTA"),"ALTO",IF(AND(BB55="BAJA",BC55="BAJA",BD55="ALTA"),"MEDIO",IF(AND(BB55="BAJA",BC55="MEDIA",BD55="ALTA"),"MEDIO",IF(AND(BB55="MEDIA",BC55="ALTA",BD55="BAJA"),"MEDIO",IF(AND(BB55="ALTA",BC55="BAJA",BD55="MEDIA"),"MEDIO",IF(AND(BB55="ALTA",BC55="MEDIA",BD55="MEDIA"),"MEDIO",IF(AND(BB55="ALTA",BC55="MEDIA",BD55="BAJA"),"MEDIO"," ")))))))))))))))))))))))))</f>
        <v>BAJO</v>
      </c>
      <c r="BG55" s="173"/>
    </row>
    <row r="56" spans="1:59" s="138" customFormat="1" ht="228.75" customHeight="1" thickBot="1" x14ac:dyDescent="0.25">
      <c r="A56" s="118">
        <v>49</v>
      </c>
      <c r="B56" s="118" t="s">
        <v>74</v>
      </c>
      <c r="C56" s="119" t="s">
        <v>92</v>
      </c>
      <c r="D56" s="145" t="s">
        <v>236</v>
      </c>
      <c r="E56" s="145" t="s">
        <v>237</v>
      </c>
      <c r="F56" s="122" t="s">
        <v>78</v>
      </c>
      <c r="G56" s="119" t="s">
        <v>95</v>
      </c>
      <c r="H56" s="119" t="s">
        <v>96</v>
      </c>
      <c r="I56" s="119" t="s">
        <v>125</v>
      </c>
      <c r="J56" s="169">
        <v>40975</v>
      </c>
      <c r="K56" s="123" t="s">
        <v>229</v>
      </c>
      <c r="L56" s="123" t="s">
        <v>229</v>
      </c>
      <c r="M56" s="123" t="s">
        <v>229</v>
      </c>
      <c r="N56" s="123" t="s">
        <v>106</v>
      </c>
      <c r="O56" s="119" t="s">
        <v>238</v>
      </c>
      <c r="P56" s="119" t="s">
        <v>234</v>
      </c>
      <c r="Q56" s="170" t="s">
        <v>239</v>
      </c>
      <c r="R56" s="124" t="s">
        <v>86</v>
      </c>
      <c r="S56" s="124" t="s">
        <v>86</v>
      </c>
      <c r="T56" s="124" t="s">
        <v>86</v>
      </c>
      <c r="U56" s="124" t="s">
        <v>86</v>
      </c>
      <c r="V56" s="124" t="s">
        <v>86</v>
      </c>
      <c r="W56" s="125" t="s">
        <v>86</v>
      </c>
      <c r="X56" s="126" t="s">
        <v>86</v>
      </c>
      <c r="Y56" s="124" t="s">
        <v>86</v>
      </c>
      <c r="Z56" s="124" t="s">
        <v>86</v>
      </c>
      <c r="AA56" s="124" t="s">
        <v>86</v>
      </c>
      <c r="AB56" s="125" t="s">
        <v>86</v>
      </c>
      <c r="AC56" s="126" t="s">
        <v>86</v>
      </c>
      <c r="AD56" s="124" t="s">
        <v>86</v>
      </c>
      <c r="AE56" s="124" t="s">
        <v>86</v>
      </c>
      <c r="AF56" s="125" t="s">
        <v>86</v>
      </c>
      <c r="AG56" s="124" t="s">
        <v>86</v>
      </c>
      <c r="AH56" s="124" t="s">
        <v>86</v>
      </c>
      <c r="AI56" s="124" t="s">
        <v>86</v>
      </c>
      <c r="AJ56" s="124" t="s">
        <v>86</v>
      </c>
      <c r="AK56" s="124" t="s">
        <v>86</v>
      </c>
      <c r="AL56" s="124" t="s">
        <v>86</v>
      </c>
      <c r="AM56" s="124" t="s">
        <v>86</v>
      </c>
      <c r="AN56" s="125" t="s">
        <v>86</v>
      </c>
      <c r="AO56" s="126" t="s">
        <v>86</v>
      </c>
      <c r="AP56" s="125" t="s">
        <v>86</v>
      </c>
      <c r="AQ56" s="127" t="str">
        <f t="shared" si="13"/>
        <v>No tiene datos personales</v>
      </c>
      <c r="AR56" s="128">
        <v>0</v>
      </c>
      <c r="AS56" s="128" t="s">
        <v>86</v>
      </c>
      <c r="AT56" s="129" t="s">
        <v>99</v>
      </c>
      <c r="AU56" s="140" t="s">
        <v>99</v>
      </c>
      <c r="AV56" s="140" t="s">
        <v>309</v>
      </c>
      <c r="AW56" s="140" t="s">
        <v>310</v>
      </c>
      <c r="AX56" s="140" t="s">
        <v>311</v>
      </c>
      <c r="AY56" s="131" t="s">
        <v>100</v>
      </c>
      <c r="AZ56" s="132">
        <v>44557</v>
      </c>
      <c r="BA56" s="131" t="s">
        <v>101</v>
      </c>
      <c r="BB56" s="171" t="str">
        <f t="shared" si="16"/>
        <v>BAJA</v>
      </c>
      <c r="BC56" s="172" t="s">
        <v>102</v>
      </c>
      <c r="BD56" s="172" t="s">
        <v>102</v>
      </c>
      <c r="BE56" s="141">
        <f t="shared" si="0"/>
        <v>0</v>
      </c>
      <c r="BF56" s="136" t="str">
        <f t="shared" si="17"/>
        <v>BAJO</v>
      </c>
      <c r="BG56" s="173"/>
    </row>
    <row r="57" spans="1:59" s="138" customFormat="1" ht="96" customHeight="1" thickBot="1" x14ac:dyDescent="0.25">
      <c r="A57" s="118">
        <v>50</v>
      </c>
      <c r="B57" s="118" t="s">
        <v>74</v>
      </c>
      <c r="C57" s="119" t="s">
        <v>92</v>
      </c>
      <c r="D57" s="145" t="s">
        <v>240</v>
      </c>
      <c r="E57" s="145" t="s">
        <v>241</v>
      </c>
      <c r="F57" s="122" t="s">
        <v>78</v>
      </c>
      <c r="G57" s="119" t="s">
        <v>95</v>
      </c>
      <c r="H57" s="119" t="s">
        <v>105</v>
      </c>
      <c r="I57" s="119" t="s">
        <v>125</v>
      </c>
      <c r="J57" s="169">
        <v>40975</v>
      </c>
      <c r="K57" s="123" t="s">
        <v>229</v>
      </c>
      <c r="L57" s="123" t="s">
        <v>229</v>
      </c>
      <c r="M57" s="123" t="s">
        <v>229</v>
      </c>
      <c r="N57" s="123" t="s">
        <v>106</v>
      </c>
      <c r="O57" s="119" t="s">
        <v>234</v>
      </c>
      <c r="P57" s="119" t="s">
        <v>127</v>
      </c>
      <c r="Q57" s="119" t="s">
        <v>212</v>
      </c>
      <c r="R57" s="124" t="s">
        <v>86</v>
      </c>
      <c r="S57" s="124" t="s">
        <v>86</v>
      </c>
      <c r="T57" s="124" t="s">
        <v>86</v>
      </c>
      <c r="U57" s="124" t="s">
        <v>86</v>
      </c>
      <c r="V57" s="124" t="s">
        <v>86</v>
      </c>
      <c r="W57" s="125" t="s">
        <v>86</v>
      </c>
      <c r="X57" s="126" t="s">
        <v>86</v>
      </c>
      <c r="Y57" s="124" t="s">
        <v>86</v>
      </c>
      <c r="Z57" s="124" t="s">
        <v>86</v>
      </c>
      <c r="AA57" s="124" t="s">
        <v>86</v>
      </c>
      <c r="AB57" s="125" t="s">
        <v>86</v>
      </c>
      <c r="AC57" s="126" t="s">
        <v>86</v>
      </c>
      <c r="AD57" s="124" t="s">
        <v>86</v>
      </c>
      <c r="AE57" s="124" t="s">
        <v>86</v>
      </c>
      <c r="AF57" s="125" t="s">
        <v>86</v>
      </c>
      <c r="AG57" s="124" t="s">
        <v>86</v>
      </c>
      <c r="AH57" s="124" t="s">
        <v>86</v>
      </c>
      <c r="AI57" s="124" t="s">
        <v>86</v>
      </c>
      <c r="AJ57" s="124" t="s">
        <v>86</v>
      </c>
      <c r="AK57" s="124" t="s">
        <v>86</v>
      </c>
      <c r="AL57" s="124" t="s">
        <v>86</v>
      </c>
      <c r="AM57" s="124" t="s">
        <v>86</v>
      </c>
      <c r="AN57" s="125" t="s">
        <v>86</v>
      </c>
      <c r="AO57" s="126" t="s">
        <v>86</v>
      </c>
      <c r="AP57" s="125" t="s">
        <v>86</v>
      </c>
      <c r="AQ57" s="127" t="str">
        <f t="shared" si="13"/>
        <v>No tiene datos personales</v>
      </c>
      <c r="AR57" s="128">
        <v>0</v>
      </c>
      <c r="AS57" s="128" t="s">
        <v>86</v>
      </c>
      <c r="AT57" s="129" t="s">
        <v>99</v>
      </c>
      <c r="AU57" s="140" t="s">
        <v>99</v>
      </c>
      <c r="AV57" s="140" t="s">
        <v>309</v>
      </c>
      <c r="AW57" s="140" t="s">
        <v>310</v>
      </c>
      <c r="AX57" s="140" t="s">
        <v>311</v>
      </c>
      <c r="AY57" s="131" t="s">
        <v>100</v>
      </c>
      <c r="AZ57" s="132">
        <v>44557</v>
      </c>
      <c r="BA57" s="131" t="s">
        <v>101</v>
      </c>
      <c r="BB57" s="171" t="str">
        <f t="shared" si="16"/>
        <v>BAJA</v>
      </c>
      <c r="BC57" s="172" t="s">
        <v>102</v>
      </c>
      <c r="BD57" s="172" t="s">
        <v>102</v>
      </c>
      <c r="BE57" s="141">
        <f t="shared" si="0"/>
        <v>0</v>
      </c>
      <c r="BF57" s="136" t="str">
        <f t="shared" si="17"/>
        <v>BAJO</v>
      </c>
      <c r="BG57" s="173"/>
    </row>
    <row r="58" spans="1:59" s="138" customFormat="1" ht="221.25" customHeight="1" thickBot="1" x14ac:dyDescent="0.25">
      <c r="A58" s="118">
        <v>51</v>
      </c>
      <c r="B58" s="118" t="s">
        <v>74</v>
      </c>
      <c r="C58" s="119" t="s">
        <v>92</v>
      </c>
      <c r="D58" s="166" t="s">
        <v>242</v>
      </c>
      <c r="E58" s="145" t="s">
        <v>243</v>
      </c>
      <c r="F58" s="122" t="s">
        <v>78</v>
      </c>
      <c r="G58" s="119" t="s">
        <v>95</v>
      </c>
      <c r="H58" s="119" t="s">
        <v>105</v>
      </c>
      <c r="I58" s="119" t="s">
        <v>125</v>
      </c>
      <c r="J58" s="169">
        <v>40975</v>
      </c>
      <c r="K58" s="174" t="s">
        <v>229</v>
      </c>
      <c r="L58" s="174" t="s">
        <v>229</v>
      </c>
      <c r="M58" s="174" t="s">
        <v>229</v>
      </c>
      <c r="N58" s="123" t="s">
        <v>106</v>
      </c>
      <c r="O58" s="119" t="s">
        <v>234</v>
      </c>
      <c r="P58" s="119" t="s">
        <v>234</v>
      </c>
      <c r="Q58" s="119" t="s">
        <v>212</v>
      </c>
      <c r="R58" s="124" t="s">
        <v>86</v>
      </c>
      <c r="S58" s="124" t="s">
        <v>86</v>
      </c>
      <c r="T58" s="124" t="s">
        <v>86</v>
      </c>
      <c r="U58" s="124" t="s">
        <v>86</v>
      </c>
      <c r="V58" s="124" t="s">
        <v>86</v>
      </c>
      <c r="W58" s="125" t="s">
        <v>86</v>
      </c>
      <c r="X58" s="126" t="s">
        <v>86</v>
      </c>
      <c r="Y58" s="124" t="s">
        <v>86</v>
      </c>
      <c r="Z58" s="124" t="s">
        <v>86</v>
      </c>
      <c r="AA58" s="124" t="s">
        <v>86</v>
      </c>
      <c r="AB58" s="125" t="s">
        <v>86</v>
      </c>
      <c r="AC58" s="126" t="s">
        <v>86</v>
      </c>
      <c r="AD58" s="124" t="s">
        <v>86</v>
      </c>
      <c r="AE58" s="124" t="s">
        <v>86</v>
      </c>
      <c r="AF58" s="125" t="s">
        <v>86</v>
      </c>
      <c r="AG58" s="124" t="s">
        <v>86</v>
      </c>
      <c r="AH58" s="124" t="s">
        <v>86</v>
      </c>
      <c r="AI58" s="124" t="s">
        <v>86</v>
      </c>
      <c r="AJ58" s="124" t="s">
        <v>86</v>
      </c>
      <c r="AK58" s="124" t="s">
        <v>86</v>
      </c>
      <c r="AL58" s="124" t="s">
        <v>86</v>
      </c>
      <c r="AM58" s="124" t="s">
        <v>86</v>
      </c>
      <c r="AN58" s="125" t="s">
        <v>86</v>
      </c>
      <c r="AO58" s="126" t="s">
        <v>86</v>
      </c>
      <c r="AP58" s="125" t="s">
        <v>86</v>
      </c>
      <c r="AQ58" s="127" t="str">
        <f t="shared" si="13"/>
        <v>No tiene datos personales</v>
      </c>
      <c r="AR58" s="128">
        <v>0</v>
      </c>
      <c r="AS58" s="128" t="s">
        <v>86</v>
      </c>
      <c r="AT58" s="129" t="s">
        <v>99</v>
      </c>
      <c r="AU58" s="140" t="s">
        <v>99</v>
      </c>
      <c r="AV58" s="140" t="s">
        <v>309</v>
      </c>
      <c r="AW58" s="140" t="s">
        <v>310</v>
      </c>
      <c r="AX58" s="140" t="s">
        <v>311</v>
      </c>
      <c r="AY58" s="131" t="s">
        <v>100</v>
      </c>
      <c r="AZ58" s="132">
        <v>44557</v>
      </c>
      <c r="BA58" s="131" t="s">
        <v>101</v>
      </c>
      <c r="BB58" s="171" t="str">
        <f t="shared" si="16"/>
        <v>BAJA</v>
      </c>
      <c r="BC58" s="172" t="s">
        <v>102</v>
      </c>
      <c r="BD58" s="172" t="s">
        <v>102</v>
      </c>
      <c r="BE58" s="141">
        <f t="shared" si="0"/>
        <v>0</v>
      </c>
      <c r="BF58" s="136" t="str">
        <f t="shared" si="17"/>
        <v>BAJO</v>
      </c>
      <c r="BG58" s="173"/>
    </row>
    <row r="59" spans="1:59" s="138" customFormat="1" ht="88.5" customHeight="1" thickBot="1" x14ac:dyDescent="0.25">
      <c r="A59" s="118">
        <v>52</v>
      </c>
      <c r="B59" s="118" t="s">
        <v>74</v>
      </c>
      <c r="C59" s="119" t="s">
        <v>92</v>
      </c>
      <c r="D59" s="166" t="s">
        <v>244</v>
      </c>
      <c r="E59" s="145" t="s">
        <v>245</v>
      </c>
      <c r="F59" s="122" t="s">
        <v>78</v>
      </c>
      <c r="G59" s="119" t="s">
        <v>95</v>
      </c>
      <c r="H59" s="119" t="s">
        <v>96</v>
      </c>
      <c r="I59" s="119" t="s">
        <v>125</v>
      </c>
      <c r="J59" s="169">
        <v>40975</v>
      </c>
      <c r="K59" s="174" t="s">
        <v>229</v>
      </c>
      <c r="L59" s="174" t="s">
        <v>229</v>
      </c>
      <c r="M59" s="174" t="s">
        <v>229</v>
      </c>
      <c r="N59" s="123" t="s">
        <v>106</v>
      </c>
      <c r="O59" s="123" t="s">
        <v>230</v>
      </c>
      <c r="P59" s="123" t="s">
        <v>230</v>
      </c>
      <c r="Q59" s="119" t="s">
        <v>212</v>
      </c>
      <c r="R59" s="124" t="s">
        <v>86</v>
      </c>
      <c r="S59" s="124" t="s">
        <v>86</v>
      </c>
      <c r="T59" s="124" t="s">
        <v>86</v>
      </c>
      <c r="U59" s="124" t="s">
        <v>86</v>
      </c>
      <c r="V59" s="124" t="s">
        <v>86</v>
      </c>
      <c r="W59" s="125" t="s">
        <v>86</v>
      </c>
      <c r="X59" s="126" t="s">
        <v>86</v>
      </c>
      <c r="Y59" s="124" t="s">
        <v>86</v>
      </c>
      <c r="Z59" s="124" t="s">
        <v>86</v>
      </c>
      <c r="AA59" s="124" t="s">
        <v>86</v>
      </c>
      <c r="AB59" s="125" t="s">
        <v>86</v>
      </c>
      <c r="AC59" s="126" t="s">
        <v>86</v>
      </c>
      <c r="AD59" s="124" t="s">
        <v>86</v>
      </c>
      <c r="AE59" s="124" t="s">
        <v>86</v>
      </c>
      <c r="AF59" s="125" t="s">
        <v>86</v>
      </c>
      <c r="AG59" s="124" t="s">
        <v>86</v>
      </c>
      <c r="AH59" s="124" t="s">
        <v>86</v>
      </c>
      <c r="AI59" s="124" t="s">
        <v>86</v>
      </c>
      <c r="AJ59" s="124" t="s">
        <v>86</v>
      </c>
      <c r="AK59" s="124" t="s">
        <v>86</v>
      </c>
      <c r="AL59" s="124" t="s">
        <v>86</v>
      </c>
      <c r="AM59" s="124" t="s">
        <v>86</v>
      </c>
      <c r="AN59" s="125" t="s">
        <v>86</v>
      </c>
      <c r="AO59" s="126" t="s">
        <v>86</v>
      </c>
      <c r="AP59" s="125" t="s">
        <v>86</v>
      </c>
      <c r="AQ59" s="127" t="str">
        <f t="shared" si="13"/>
        <v>No tiene datos personales</v>
      </c>
      <c r="AR59" s="128">
        <v>0</v>
      </c>
      <c r="AS59" s="128" t="s">
        <v>86</v>
      </c>
      <c r="AT59" s="129" t="s">
        <v>99</v>
      </c>
      <c r="AU59" s="140" t="s">
        <v>99</v>
      </c>
      <c r="AV59" s="140" t="s">
        <v>309</v>
      </c>
      <c r="AW59" s="140" t="s">
        <v>310</v>
      </c>
      <c r="AX59" s="140" t="s">
        <v>311</v>
      </c>
      <c r="AY59" s="131" t="s">
        <v>100</v>
      </c>
      <c r="AZ59" s="132">
        <v>44557</v>
      </c>
      <c r="BA59" s="131" t="s">
        <v>101</v>
      </c>
      <c r="BB59" s="171" t="str">
        <f t="shared" si="16"/>
        <v>BAJA</v>
      </c>
      <c r="BC59" s="172" t="s">
        <v>102</v>
      </c>
      <c r="BD59" s="172" t="s">
        <v>102</v>
      </c>
      <c r="BE59" s="141">
        <f t="shared" si="0"/>
        <v>0</v>
      </c>
      <c r="BF59" s="136" t="str">
        <f t="shared" si="17"/>
        <v>BAJO</v>
      </c>
      <c r="BG59" s="173"/>
    </row>
    <row r="60" spans="1:59" s="138" customFormat="1" ht="184.5" customHeight="1" thickBot="1" x14ac:dyDescent="0.25">
      <c r="A60" s="118">
        <v>53</v>
      </c>
      <c r="B60" s="118" t="s">
        <v>74</v>
      </c>
      <c r="C60" s="119" t="s">
        <v>92</v>
      </c>
      <c r="D60" s="166" t="s">
        <v>246</v>
      </c>
      <c r="E60" s="145" t="s">
        <v>247</v>
      </c>
      <c r="F60" s="122" t="s">
        <v>78</v>
      </c>
      <c r="G60" s="119" t="s">
        <v>95</v>
      </c>
      <c r="H60" s="119" t="s">
        <v>105</v>
      </c>
      <c r="I60" s="119" t="s">
        <v>125</v>
      </c>
      <c r="J60" s="169">
        <v>40975</v>
      </c>
      <c r="K60" s="174" t="s">
        <v>229</v>
      </c>
      <c r="L60" s="174" t="s">
        <v>229</v>
      </c>
      <c r="M60" s="174" t="s">
        <v>229</v>
      </c>
      <c r="N60" s="123" t="s">
        <v>106</v>
      </c>
      <c r="O60" s="119" t="s">
        <v>83</v>
      </c>
      <c r="P60" s="119" t="s">
        <v>127</v>
      </c>
      <c r="Q60" s="170" t="s">
        <v>248</v>
      </c>
      <c r="R60" s="124" t="s">
        <v>86</v>
      </c>
      <c r="S60" s="124" t="s">
        <v>86</v>
      </c>
      <c r="T60" s="124" t="s">
        <v>86</v>
      </c>
      <c r="U60" s="124" t="s">
        <v>86</v>
      </c>
      <c r="V60" s="124" t="s">
        <v>86</v>
      </c>
      <c r="W60" s="125" t="s">
        <v>86</v>
      </c>
      <c r="X60" s="126" t="s">
        <v>86</v>
      </c>
      <c r="Y60" s="124" t="s">
        <v>86</v>
      </c>
      <c r="Z60" s="124" t="s">
        <v>86</v>
      </c>
      <c r="AA60" s="124" t="s">
        <v>86</v>
      </c>
      <c r="AB60" s="125" t="s">
        <v>86</v>
      </c>
      <c r="AC60" s="126" t="s">
        <v>86</v>
      </c>
      <c r="AD60" s="124" t="s">
        <v>86</v>
      </c>
      <c r="AE60" s="124" t="s">
        <v>86</v>
      </c>
      <c r="AF60" s="125" t="s">
        <v>86</v>
      </c>
      <c r="AG60" s="124" t="s">
        <v>86</v>
      </c>
      <c r="AH60" s="124" t="s">
        <v>86</v>
      </c>
      <c r="AI60" s="124" t="s">
        <v>86</v>
      </c>
      <c r="AJ60" s="124" t="s">
        <v>86</v>
      </c>
      <c r="AK60" s="124" t="s">
        <v>86</v>
      </c>
      <c r="AL60" s="124" t="s">
        <v>86</v>
      </c>
      <c r="AM60" s="124" t="s">
        <v>86</v>
      </c>
      <c r="AN60" s="125" t="s">
        <v>86</v>
      </c>
      <c r="AO60" s="126" t="s">
        <v>86</v>
      </c>
      <c r="AP60" s="125" t="s">
        <v>86</v>
      </c>
      <c r="AQ60" s="127" t="str">
        <f t="shared" si="13"/>
        <v>No tiene datos personales</v>
      </c>
      <c r="AR60" s="128">
        <v>0</v>
      </c>
      <c r="AS60" s="128" t="s">
        <v>86</v>
      </c>
      <c r="AT60" s="129" t="s">
        <v>99</v>
      </c>
      <c r="AU60" s="140" t="s">
        <v>99</v>
      </c>
      <c r="AV60" s="140" t="s">
        <v>309</v>
      </c>
      <c r="AW60" s="140" t="s">
        <v>310</v>
      </c>
      <c r="AX60" s="140" t="s">
        <v>311</v>
      </c>
      <c r="AY60" s="131" t="s">
        <v>100</v>
      </c>
      <c r="AZ60" s="132">
        <v>44557</v>
      </c>
      <c r="BA60" s="131" t="s">
        <v>101</v>
      </c>
      <c r="BB60" s="171" t="str">
        <f t="shared" si="16"/>
        <v>BAJA</v>
      </c>
      <c r="BC60" s="172" t="s">
        <v>102</v>
      </c>
      <c r="BD60" s="172" t="s">
        <v>102</v>
      </c>
      <c r="BE60" s="141">
        <f t="shared" si="0"/>
        <v>0</v>
      </c>
      <c r="BF60" s="136" t="str">
        <f t="shared" si="17"/>
        <v>BAJO</v>
      </c>
      <c r="BG60" s="173"/>
    </row>
    <row r="61" spans="1:59" s="138" customFormat="1" ht="119.25" customHeight="1" thickBot="1" x14ac:dyDescent="0.25">
      <c r="A61" s="118">
        <v>54</v>
      </c>
      <c r="B61" s="118" t="s">
        <v>74</v>
      </c>
      <c r="C61" s="119" t="s">
        <v>92</v>
      </c>
      <c r="D61" s="162" t="s">
        <v>249</v>
      </c>
      <c r="E61" s="162" t="s">
        <v>250</v>
      </c>
      <c r="F61" s="168" t="s">
        <v>78</v>
      </c>
      <c r="G61" s="119" t="s">
        <v>95</v>
      </c>
      <c r="H61" s="168" t="s">
        <v>96</v>
      </c>
      <c r="I61" s="119" t="s">
        <v>125</v>
      </c>
      <c r="J61" s="169">
        <v>40975</v>
      </c>
      <c r="K61" s="174" t="s">
        <v>229</v>
      </c>
      <c r="L61" s="174" t="s">
        <v>229</v>
      </c>
      <c r="M61" s="174" t="s">
        <v>229</v>
      </c>
      <c r="N61" s="123" t="s">
        <v>106</v>
      </c>
      <c r="O61" s="119" t="s">
        <v>97</v>
      </c>
      <c r="P61" s="119" t="s">
        <v>83</v>
      </c>
      <c r="Q61" s="175" t="s">
        <v>251</v>
      </c>
      <c r="R61" s="176" t="s">
        <v>86</v>
      </c>
      <c r="S61" s="176" t="s">
        <v>86</v>
      </c>
      <c r="T61" s="176" t="s">
        <v>86</v>
      </c>
      <c r="U61" s="176" t="s">
        <v>86</v>
      </c>
      <c r="V61" s="176" t="s">
        <v>86</v>
      </c>
      <c r="W61" s="128" t="s">
        <v>86</v>
      </c>
      <c r="X61" s="177" t="s">
        <v>86</v>
      </c>
      <c r="Y61" s="176" t="s">
        <v>86</v>
      </c>
      <c r="Z61" s="176" t="s">
        <v>86</v>
      </c>
      <c r="AA61" s="176" t="s">
        <v>86</v>
      </c>
      <c r="AB61" s="128" t="s">
        <v>86</v>
      </c>
      <c r="AC61" s="177" t="s">
        <v>86</v>
      </c>
      <c r="AD61" s="176" t="s">
        <v>86</v>
      </c>
      <c r="AE61" s="176" t="s">
        <v>86</v>
      </c>
      <c r="AF61" s="128" t="s">
        <v>86</v>
      </c>
      <c r="AG61" s="176" t="s">
        <v>86</v>
      </c>
      <c r="AH61" s="176" t="s">
        <v>86</v>
      </c>
      <c r="AI61" s="176" t="s">
        <v>86</v>
      </c>
      <c r="AJ61" s="176" t="s">
        <v>86</v>
      </c>
      <c r="AK61" s="176" t="s">
        <v>86</v>
      </c>
      <c r="AL61" s="176" t="s">
        <v>86</v>
      </c>
      <c r="AM61" s="176" t="s">
        <v>86</v>
      </c>
      <c r="AN61" s="128" t="s">
        <v>86</v>
      </c>
      <c r="AO61" s="177" t="s">
        <v>86</v>
      </c>
      <c r="AP61" s="128" t="s">
        <v>86</v>
      </c>
      <c r="AQ61" s="127" t="str">
        <f t="shared" si="13"/>
        <v>No tiene datos personales</v>
      </c>
      <c r="AR61" s="128">
        <v>0</v>
      </c>
      <c r="AS61" s="128" t="s">
        <v>86</v>
      </c>
      <c r="AT61" s="129" t="s">
        <v>99</v>
      </c>
      <c r="AU61" s="178" t="s">
        <v>99</v>
      </c>
      <c r="AV61" s="178" t="s">
        <v>309</v>
      </c>
      <c r="AW61" s="178" t="s">
        <v>310</v>
      </c>
      <c r="AX61" s="178" t="s">
        <v>311</v>
      </c>
      <c r="AY61" s="131" t="s">
        <v>100</v>
      </c>
      <c r="AZ61" s="132">
        <v>44557</v>
      </c>
      <c r="BA61" s="131" t="s">
        <v>101</v>
      </c>
      <c r="BB61" s="171" t="str">
        <f t="shared" si="16"/>
        <v>BAJA</v>
      </c>
      <c r="BC61" s="172" t="s">
        <v>102</v>
      </c>
      <c r="BD61" s="172" t="s">
        <v>102</v>
      </c>
      <c r="BE61" s="179">
        <f t="shared" si="0"/>
        <v>0</v>
      </c>
      <c r="BF61" s="180" t="str">
        <f t="shared" si="17"/>
        <v>BAJO</v>
      </c>
      <c r="BG61" s="173"/>
    </row>
    <row r="62" spans="1:59" s="138" customFormat="1" ht="77.25" customHeight="1" thickBot="1" x14ac:dyDescent="0.25">
      <c r="A62" s="118">
        <v>55</v>
      </c>
      <c r="B62" s="118" t="s">
        <v>74</v>
      </c>
      <c r="C62" s="119" t="s">
        <v>92</v>
      </c>
      <c r="D62" s="181" t="s">
        <v>252</v>
      </c>
      <c r="E62" s="162" t="s">
        <v>253</v>
      </c>
      <c r="F62" s="168" t="s">
        <v>78</v>
      </c>
      <c r="G62" s="119" t="s">
        <v>95</v>
      </c>
      <c r="H62" s="168" t="s">
        <v>96</v>
      </c>
      <c r="I62" s="119" t="s">
        <v>125</v>
      </c>
      <c r="J62" s="169">
        <v>40975</v>
      </c>
      <c r="K62" s="174" t="s">
        <v>229</v>
      </c>
      <c r="L62" s="174" t="s">
        <v>229</v>
      </c>
      <c r="M62" s="174" t="s">
        <v>229</v>
      </c>
      <c r="N62" s="123" t="s">
        <v>106</v>
      </c>
      <c r="O62" s="119" t="s">
        <v>192</v>
      </c>
      <c r="P62" s="119" t="s">
        <v>192</v>
      </c>
      <c r="Q62" s="168" t="s">
        <v>212</v>
      </c>
      <c r="R62" s="176" t="s">
        <v>86</v>
      </c>
      <c r="S62" s="176" t="s">
        <v>86</v>
      </c>
      <c r="T62" s="176" t="s">
        <v>86</v>
      </c>
      <c r="U62" s="176" t="s">
        <v>86</v>
      </c>
      <c r="V62" s="176" t="s">
        <v>86</v>
      </c>
      <c r="W62" s="128" t="s">
        <v>86</v>
      </c>
      <c r="X62" s="177" t="s">
        <v>86</v>
      </c>
      <c r="Y62" s="176" t="s">
        <v>86</v>
      </c>
      <c r="Z62" s="176" t="s">
        <v>86</v>
      </c>
      <c r="AA62" s="176" t="s">
        <v>86</v>
      </c>
      <c r="AB62" s="128" t="s">
        <v>86</v>
      </c>
      <c r="AC62" s="177" t="s">
        <v>86</v>
      </c>
      <c r="AD62" s="176" t="s">
        <v>86</v>
      </c>
      <c r="AE62" s="176" t="s">
        <v>86</v>
      </c>
      <c r="AF62" s="128" t="s">
        <v>86</v>
      </c>
      <c r="AG62" s="176" t="s">
        <v>86</v>
      </c>
      <c r="AH62" s="176" t="s">
        <v>86</v>
      </c>
      <c r="AI62" s="176" t="s">
        <v>86</v>
      </c>
      <c r="AJ62" s="176" t="s">
        <v>86</v>
      </c>
      <c r="AK62" s="176" t="s">
        <v>86</v>
      </c>
      <c r="AL62" s="176" t="s">
        <v>86</v>
      </c>
      <c r="AM62" s="176" t="s">
        <v>86</v>
      </c>
      <c r="AN62" s="128" t="s">
        <v>86</v>
      </c>
      <c r="AO62" s="177" t="s">
        <v>86</v>
      </c>
      <c r="AP62" s="128" t="s">
        <v>86</v>
      </c>
      <c r="AQ62" s="127" t="str">
        <f t="shared" si="13"/>
        <v>No tiene datos personales</v>
      </c>
      <c r="AR62" s="128">
        <v>0</v>
      </c>
      <c r="AS62" s="128" t="s">
        <v>86</v>
      </c>
      <c r="AT62" s="129" t="s">
        <v>99</v>
      </c>
      <c r="AU62" s="178" t="s">
        <v>99</v>
      </c>
      <c r="AV62" s="178" t="s">
        <v>309</v>
      </c>
      <c r="AW62" s="178" t="s">
        <v>310</v>
      </c>
      <c r="AX62" s="178" t="s">
        <v>311</v>
      </c>
      <c r="AY62" s="131" t="s">
        <v>100</v>
      </c>
      <c r="AZ62" s="132">
        <v>44557</v>
      </c>
      <c r="BA62" s="131" t="s">
        <v>101</v>
      </c>
      <c r="BB62" s="171" t="str">
        <f t="shared" si="16"/>
        <v>BAJA</v>
      </c>
      <c r="BC62" s="172" t="s">
        <v>102</v>
      </c>
      <c r="BD62" s="172" t="s">
        <v>102</v>
      </c>
      <c r="BE62" s="179">
        <f t="shared" si="0"/>
        <v>0</v>
      </c>
      <c r="BF62" s="180" t="str">
        <f t="shared" si="17"/>
        <v>BAJO</v>
      </c>
      <c r="BG62" s="173"/>
    </row>
    <row r="63" spans="1:59" s="138" customFormat="1" ht="115.5" customHeight="1" thickBot="1" x14ac:dyDescent="0.25">
      <c r="A63" s="118">
        <v>56</v>
      </c>
      <c r="B63" s="118" t="s">
        <v>74</v>
      </c>
      <c r="C63" s="119" t="s">
        <v>92</v>
      </c>
      <c r="D63" s="166" t="s">
        <v>254</v>
      </c>
      <c r="E63" s="166" t="s">
        <v>255</v>
      </c>
      <c r="F63" s="122" t="s">
        <v>78</v>
      </c>
      <c r="G63" s="119" t="s">
        <v>95</v>
      </c>
      <c r="H63" s="119"/>
      <c r="I63" s="119" t="s">
        <v>125</v>
      </c>
      <c r="J63" s="169">
        <v>40975</v>
      </c>
      <c r="K63" s="174" t="s">
        <v>229</v>
      </c>
      <c r="L63" s="174" t="s">
        <v>229</v>
      </c>
      <c r="M63" s="174" t="s">
        <v>229</v>
      </c>
      <c r="N63" s="123" t="s">
        <v>106</v>
      </c>
      <c r="O63" s="119" t="s">
        <v>114</v>
      </c>
      <c r="P63" s="119" t="s">
        <v>114</v>
      </c>
      <c r="Q63" s="170" t="s">
        <v>256</v>
      </c>
      <c r="R63" s="124" t="s">
        <v>86</v>
      </c>
      <c r="S63" s="124" t="s">
        <v>86</v>
      </c>
      <c r="T63" s="124" t="s">
        <v>86</v>
      </c>
      <c r="U63" s="124" t="s">
        <v>86</v>
      </c>
      <c r="V63" s="124" t="s">
        <v>86</v>
      </c>
      <c r="W63" s="125" t="s">
        <v>86</v>
      </c>
      <c r="X63" s="126" t="s">
        <v>86</v>
      </c>
      <c r="Y63" s="124" t="s">
        <v>86</v>
      </c>
      <c r="Z63" s="124" t="s">
        <v>86</v>
      </c>
      <c r="AA63" s="124" t="s">
        <v>86</v>
      </c>
      <c r="AB63" s="125" t="s">
        <v>86</v>
      </c>
      <c r="AC63" s="126" t="s">
        <v>86</v>
      </c>
      <c r="AD63" s="124" t="s">
        <v>86</v>
      </c>
      <c r="AE63" s="124" t="s">
        <v>86</v>
      </c>
      <c r="AF63" s="125" t="s">
        <v>86</v>
      </c>
      <c r="AG63" s="124" t="s">
        <v>86</v>
      </c>
      <c r="AH63" s="124" t="s">
        <v>86</v>
      </c>
      <c r="AI63" s="124" t="s">
        <v>86</v>
      </c>
      <c r="AJ63" s="124" t="s">
        <v>86</v>
      </c>
      <c r="AK63" s="124" t="s">
        <v>86</v>
      </c>
      <c r="AL63" s="124" t="s">
        <v>86</v>
      </c>
      <c r="AM63" s="124" t="s">
        <v>86</v>
      </c>
      <c r="AN63" s="125" t="s">
        <v>86</v>
      </c>
      <c r="AO63" s="126" t="s">
        <v>86</v>
      </c>
      <c r="AP63" s="125" t="s">
        <v>86</v>
      </c>
      <c r="AQ63" s="127" t="str">
        <f t="shared" si="13"/>
        <v>No tiene datos personales</v>
      </c>
      <c r="AR63" s="128">
        <v>0</v>
      </c>
      <c r="AS63" s="128" t="s">
        <v>86</v>
      </c>
      <c r="AT63" s="129" t="s">
        <v>99</v>
      </c>
      <c r="AU63" s="140" t="s">
        <v>99</v>
      </c>
      <c r="AV63" s="140" t="s">
        <v>309</v>
      </c>
      <c r="AW63" s="140" t="s">
        <v>310</v>
      </c>
      <c r="AX63" s="140" t="s">
        <v>311</v>
      </c>
      <c r="AY63" s="131" t="s">
        <v>100</v>
      </c>
      <c r="AZ63" s="132">
        <v>44557</v>
      </c>
      <c r="BA63" s="131" t="s">
        <v>101</v>
      </c>
      <c r="BB63" s="171" t="str">
        <f t="shared" si="16"/>
        <v>BAJA</v>
      </c>
      <c r="BC63" s="172" t="s">
        <v>102</v>
      </c>
      <c r="BD63" s="172" t="s">
        <v>102</v>
      </c>
      <c r="BE63" s="141">
        <f t="shared" si="0"/>
        <v>0</v>
      </c>
      <c r="BF63" s="136" t="str">
        <f t="shared" si="17"/>
        <v>BAJO</v>
      </c>
      <c r="BG63" s="173"/>
    </row>
    <row r="64" spans="1:59" s="138" customFormat="1" ht="216" customHeight="1" thickBot="1" x14ac:dyDescent="0.25">
      <c r="A64" s="118">
        <v>57</v>
      </c>
      <c r="B64" s="118" t="s">
        <v>74</v>
      </c>
      <c r="C64" s="119" t="s">
        <v>92</v>
      </c>
      <c r="D64" s="162" t="s">
        <v>257</v>
      </c>
      <c r="E64" s="181" t="s">
        <v>257</v>
      </c>
      <c r="F64" s="122" t="s">
        <v>78</v>
      </c>
      <c r="G64" s="119" t="s">
        <v>95</v>
      </c>
      <c r="H64" s="119" t="s">
        <v>105</v>
      </c>
      <c r="I64" s="119" t="s">
        <v>125</v>
      </c>
      <c r="J64" s="169">
        <v>40975</v>
      </c>
      <c r="K64" s="174" t="s">
        <v>229</v>
      </c>
      <c r="L64" s="174" t="s">
        <v>229</v>
      </c>
      <c r="M64" s="174" t="s">
        <v>229</v>
      </c>
      <c r="N64" s="123" t="s">
        <v>106</v>
      </c>
      <c r="O64" s="119" t="s">
        <v>114</v>
      </c>
      <c r="P64" s="119" t="s">
        <v>114</v>
      </c>
      <c r="Q64" s="170" t="s">
        <v>258</v>
      </c>
      <c r="R64" s="124" t="s">
        <v>86</v>
      </c>
      <c r="S64" s="124" t="s">
        <v>86</v>
      </c>
      <c r="T64" s="124" t="s">
        <v>86</v>
      </c>
      <c r="U64" s="124" t="s">
        <v>86</v>
      </c>
      <c r="V64" s="124" t="s">
        <v>86</v>
      </c>
      <c r="W64" s="125" t="s">
        <v>86</v>
      </c>
      <c r="X64" s="126" t="s">
        <v>86</v>
      </c>
      <c r="Y64" s="124" t="s">
        <v>86</v>
      </c>
      <c r="Z64" s="124" t="s">
        <v>86</v>
      </c>
      <c r="AA64" s="124" t="s">
        <v>86</v>
      </c>
      <c r="AB64" s="125" t="s">
        <v>86</v>
      </c>
      <c r="AC64" s="126" t="s">
        <v>86</v>
      </c>
      <c r="AD64" s="124" t="s">
        <v>86</v>
      </c>
      <c r="AE64" s="124" t="s">
        <v>86</v>
      </c>
      <c r="AF64" s="125" t="s">
        <v>86</v>
      </c>
      <c r="AG64" s="124" t="s">
        <v>86</v>
      </c>
      <c r="AH64" s="124" t="s">
        <v>86</v>
      </c>
      <c r="AI64" s="124" t="s">
        <v>86</v>
      </c>
      <c r="AJ64" s="124" t="s">
        <v>86</v>
      </c>
      <c r="AK64" s="124" t="s">
        <v>86</v>
      </c>
      <c r="AL64" s="124" t="s">
        <v>86</v>
      </c>
      <c r="AM64" s="124" t="s">
        <v>86</v>
      </c>
      <c r="AN64" s="125" t="s">
        <v>86</v>
      </c>
      <c r="AO64" s="126" t="s">
        <v>86</v>
      </c>
      <c r="AP64" s="125" t="s">
        <v>86</v>
      </c>
      <c r="AQ64" s="127" t="str">
        <f t="shared" si="13"/>
        <v>No tiene datos personales</v>
      </c>
      <c r="AR64" s="128">
        <v>0</v>
      </c>
      <c r="AS64" s="128" t="s">
        <v>86</v>
      </c>
      <c r="AT64" s="129" t="s">
        <v>99</v>
      </c>
      <c r="AU64" s="140" t="s">
        <v>99</v>
      </c>
      <c r="AV64" s="140" t="s">
        <v>309</v>
      </c>
      <c r="AW64" s="140" t="s">
        <v>310</v>
      </c>
      <c r="AX64" s="140" t="s">
        <v>311</v>
      </c>
      <c r="AY64" s="131" t="s">
        <v>100</v>
      </c>
      <c r="AZ64" s="132">
        <v>44557</v>
      </c>
      <c r="BA64" s="131" t="s">
        <v>101</v>
      </c>
      <c r="BB64" s="171" t="str">
        <f t="shared" si="16"/>
        <v>BAJA</v>
      </c>
      <c r="BC64" s="172" t="s">
        <v>102</v>
      </c>
      <c r="BD64" s="172" t="s">
        <v>102</v>
      </c>
      <c r="BE64" s="141">
        <f t="shared" si="0"/>
        <v>0</v>
      </c>
      <c r="BF64" s="136" t="str">
        <f t="shared" si="17"/>
        <v>BAJO</v>
      </c>
      <c r="BG64" s="173"/>
    </row>
    <row r="65" spans="1:59" s="138" customFormat="1" ht="213" customHeight="1" thickBot="1" x14ac:dyDescent="0.25">
      <c r="A65" s="118">
        <v>58</v>
      </c>
      <c r="B65" s="118" t="s">
        <v>74</v>
      </c>
      <c r="C65" s="119" t="s">
        <v>92</v>
      </c>
      <c r="D65" s="162" t="s">
        <v>259</v>
      </c>
      <c r="E65" s="181" t="s">
        <v>259</v>
      </c>
      <c r="F65" s="122" t="s">
        <v>78</v>
      </c>
      <c r="G65" s="119" t="s">
        <v>95</v>
      </c>
      <c r="H65" s="119" t="s">
        <v>105</v>
      </c>
      <c r="I65" s="119" t="s">
        <v>125</v>
      </c>
      <c r="J65" s="169">
        <v>40975</v>
      </c>
      <c r="K65" s="174" t="s">
        <v>229</v>
      </c>
      <c r="L65" s="174" t="s">
        <v>229</v>
      </c>
      <c r="M65" s="174" t="s">
        <v>229</v>
      </c>
      <c r="N65" s="123" t="s">
        <v>106</v>
      </c>
      <c r="O65" s="119" t="s">
        <v>114</v>
      </c>
      <c r="P65" s="119" t="s">
        <v>114</v>
      </c>
      <c r="Q65" s="170" t="s">
        <v>260</v>
      </c>
      <c r="R65" s="124" t="s">
        <v>86</v>
      </c>
      <c r="S65" s="124" t="s">
        <v>86</v>
      </c>
      <c r="T65" s="124" t="s">
        <v>86</v>
      </c>
      <c r="U65" s="124" t="s">
        <v>86</v>
      </c>
      <c r="V65" s="124" t="s">
        <v>86</v>
      </c>
      <c r="W65" s="125" t="s">
        <v>86</v>
      </c>
      <c r="X65" s="126" t="s">
        <v>86</v>
      </c>
      <c r="Y65" s="124" t="s">
        <v>86</v>
      </c>
      <c r="Z65" s="124" t="s">
        <v>86</v>
      </c>
      <c r="AA65" s="124" t="s">
        <v>86</v>
      </c>
      <c r="AB65" s="125" t="s">
        <v>86</v>
      </c>
      <c r="AC65" s="126" t="s">
        <v>86</v>
      </c>
      <c r="AD65" s="124" t="s">
        <v>86</v>
      </c>
      <c r="AE65" s="124" t="s">
        <v>86</v>
      </c>
      <c r="AF65" s="125" t="s">
        <v>86</v>
      </c>
      <c r="AG65" s="124" t="s">
        <v>86</v>
      </c>
      <c r="AH65" s="124" t="s">
        <v>86</v>
      </c>
      <c r="AI65" s="124" t="s">
        <v>86</v>
      </c>
      <c r="AJ65" s="124" t="s">
        <v>86</v>
      </c>
      <c r="AK65" s="124" t="s">
        <v>86</v>
      </c>
      <c r="AL65" s="124" t="s">
        <v>86</v>
      </c>
      <c r="AM65" s="124" t="s">
        <v>86</v>
      </c>
      <c r="AN65" s="125" t="s">
        <v>86</v>
      </c>
      <c r="AO65" s="126" t="s">
        <v>86</v>
      </c>
      <c r="AP65" s="125" t="s">
        <v>86</v>
      </c>
      <c r="AQ65" s="127" t="str">
        <f>IF(CONCATENATE(IF(COUNTIF(R65:W65,"SI"),CONCATENATE("- Públicos",CHAR(10)),""),IF(COUNTIF(AC65:AF65,"SI"),CONCATENATE("- Privados",CHAR(10)),""),IF(COUNTIF(X65:AB65,"SI"),CONCATENATE("- Semi-privados",CHAR(10)),""),IF(COUNTIF(AG65:AN65,"SI"),CONCATENATE("- Sensibles",CHAR(10)),""),IF(COUNTIF(AO65:AP65,"SI"),"- De Población Vulnerable",""))&lt;&gt;"",CONCATENATE(IF(COUNTIF(R65:W65,"SI"),CONCATENATE("- Públicos",CHAR(10)),""),IF(COUNTIF(AC65:AF65,"SI"),CONCATENATE("- Privados",CHAR(10)),""),IF(COUNTIF(X65:AB65,"SI"),CONCATENATE("- Semi-privados",CHAR(10)),""),IF(COUNTIF(AG65:AN65,"SI"),CONCATENATE("- Sensibles",CHAR(10)),""),IF(COUNTIF(AO65:AP65,"SI"),"- De Población Vulnerable","")),"No tiene datos personales")</f>
        <v>No tiene datos personales</v>
      </c>
      <c r="AR65" s="128">
        <v>0</v>
      </c>
      <c r="AS65" s="128" t="s">
        <v>86</v>
      </c>
      <c r="AT65" s="129" t="s">
        <v>99</v>
      </c>
      <c r="AU65" s="140" t="s">
        <v>99</v>
      </c>
      <c r="AV65" s="140" t="s">
        <v>309</v>
      </c>
      <c r="AW65" s="140" t="s">
        <v>310</v>
      </c>
      <c r="AX65" s="140" t="s">
        <v>311</v>
      </c>
      <c r="AY65" s="131" t="s">
        <v>100</v>
      </c>
      <c r="AZ65" s="132">
        <v>44557</v>
      </c>
      <c r="BA65" s="131" t="s">
        <v>101</v>
      </c>
      <c r="BB65" s="171" t="str">
        <f t="shared" si="16"/>
        <v>BAJA</v>
      </c>
      <c r="BC65" s="172" t="s">
        <v>102</v>
      </c>
      <c r="BD65" s="172" t="s">
        <v>102</v>
      </c>
      <c r="BE65" s="141">
        <f t="shared" si="0"/>
        <v>0</v>
      </c>
      <c r="BF65" s="136" t="str">
        <f t="shared" si="17"/>
        <v>BAJO</v>
      </c>
      <c r="BG65" s="173"/>
    </row>
    <row r="66" spans="1:59" s="138" customFormat="1" ht="62.25" customHeight="1" thickBot="1" x14ac:dyDescent="0.25">
      <c r="A66" s="118">
        <v>59</v>
      </c>
      <c r="B66" s="118" t="s">
        <v>74</v>
      </c>
      <c r="C66" s="119" t="s">
        <v>92</v>
      </c>
      <c r="D66" s="181" t="s">
        <v>261</v>
      </c>
      <c r="E66" s="145" t="s">
        <v>262</v>
      </c>
      <c r="F66" s="122" t="s">
        <v>78</v>
      </c>
      <c r="G66" s="119" t="s">
        <v>95</v>
      </c>
      <c r="H66" s="119" t="s">
        <v>96</v>
      </c>
      <c r="I66" s="119" t="s">
        <v>125</v>
      </c>
      <c r="J66" s="169">
        <v>40975</v>
      </c>
      <c r="K66" s="174" t="s">
        <v>229</v>
      </c>
      <c r="L66" s="174" t="s">
        <v>229</v>
      </c>
      <c r="M66" s="174" t="s">
        <v>229</v>
      </c>
      <c r="N66" s="123" t="s">
        <v>229</v>
      </c>
      <c r="O66" s="119" t="s">
        <v>97</v>
      </c>
      <c r="P66" s="119" t="s">
        <v>97</v>
      </c>
      <c r="Q66" s="119" t="s">
        <v>119</v>
      </c>
      <c r="R66" s="124" t="s">
        <v>86</v>
      </c>
      <c r="S66" s="124" t="s">
        <v>86</v>
      </c>
      <c r="T66" s="124" t="s">
        <v>86</v>
      </c>
      <c r="U66" s="124" t="s">
        <v>86</v>
      </c>
      <c r="V66" s="124" t="s">
        <v>86</v>
      </c>
      <c r="W66" s="125" t="s">
        <v>86</v>
      </c>
      <c r="X66" s="126" t="s">
        <v>86</v>
      </c>
      <c r="Y66" s="124" t="s">
        <v>86</v>
      </c>
      <c r="Z66" s="124" t="s">
        <v>86</v>
      </c>
      <c r="AA66" s="124" t="s">
        <v>86</v>
      </c>
      <c r="AB66" s="125" t="s">
        <v>86</v>
      </c>
      <c r="AC66" s="126" t="s">
        <v>86</v>
      </c>
      <c r="AD66" s="124" t="s">
        <v>86</v>
      </c>
      <c r="AE66" s="124" t="s">
        <v>86</v>
      </c>
      <c r="AF66" s="125" t="s">
        <v>86</v>
      </c>
      <c r="AG66" s="124" t="s">
        <v>86</v>
      </c>
      <c r="AH66" s="124" t="s">
        <v>86</v>
      </c>
      <c r="AI66" s="124" t="s">
        <v>86</v>
      </c>
      <c r="AJ66" s="124" t="s">
        <v>86</v>
      </c>
      <c r="AK66" s="124" t="s">
        <v>86</v>
      </c>
      <c r="AL66" s="124" t="s">
        <v>86</v>
      </c>
      <c r="AM66" s="124" t="s">
        <v>86</v>
      </c>
      <c r="AN66" s="125" t="s">
        <v>86</v>
      </c>
      <c r="AO66" s="126" t="s">
        <v>86</v>
      </c>
      <c r="AP66" s="125" t="s">
        <v>86</v>
      </c>
      <c r="AQ66" s="127" t="str">
        <f t="shared" si="13"/>
        <v>No tiene datos personales</v>
      </c>
      <c r="AR66" s="128">
        <v>0</v>
      </c>
      <c r="AS66" s="128" t="s">
        <v>86</v>
      </c>
      <c r="AT66" s="129" t="s">
        <v>99</v>
      </c>
      <c r="AU66" s="140" t="s">
        <v>99</v>
      </c>
      <c r="AV66" s="140" t="s">
        <v>309</v>
      </c>
      <c r="AW66" s="140" t="s">
        <v>310</v>
      </c>
      <c r="AX66" s="140" t="s">
        <v>311</v>
      </c>
      <c r="AY66" s="131" t="s">
        <v>100</v>
      </c>
      <c r="AZ66" s="132">
        <v>44557</v>
      </c>
      <c r="BA66" s="131" t="s">
        <v>101</v>
      </c>
      <c r="BB66" s="171" t="str">
        <f t="shared" si="16"/>
        <v>BAJA</v>
      </c>
      <c r="BC66" s="172" t="s">
        <v>102</v>
      </c>
      <c r="BD66" s="172" t="s">
        <v>102</v>
      </c>
      <c r="BE66" s="141">
        <f t="shared" si="0"/>
        <v>0</v>
      </c>
      <c r="BF66" s="136" t="str">
        <f t="shared" si="17"/>
        <v>BAJO</v>
      </c>
      <c r="BG66" s="173"/>
    </row>
    <row r="67" spans="1:59" s="138" customFormat="1" ht="189" customHeight="1" thickBot="1" x14ac:dyDescent="0.25">
      <c r="A67" s="118">
        <v>60</v>
      </c>
      <c r="B67" s="118" t="s">
        <v>74</v>
      </c>
      <c r="C67" s="119" t="s">
        <v>92</v>
      </c>
      <c r="D67" s="181" t="s">
        <v>263</v>
      </c>
      <c r="E67" s="145" t="s">
        <v>264</v>
      </c>
      <c r="F67" s="122" t="s">
        <v>78</v>
      </c>
      <c r="G67" s="119" t="s">
        <v>95</v>
      </c>
      <c r="H67" s="119" t="s">
        <v>96</v>
      </c>
      <c r="I67" s="119" t="s">
        <v>125</v>
      </c>
      <c r="J67" s="169">
        <v>40975</v>
      </c>
      <c r="K67" s="174" t="s">
        <v>229</v>
      </c>
      <c r="L67" s="174" t="s">
        <v>229</v>
      </c>
      <c r="M67" s="174" t="s">
        <v>229</v>
      </c>
      <c r="N67" s="123" t="s">
        <v>106</v>
      </c>
      <c r="O67" s="119" t="s">
        <v>234</v>
      </c>
      <c r="P67" s="119" t="s">
        <v>234</v>
      </c>
      <c r="Q67" s="119" t="s">
        <v>265</v>
      </c>
      <c r="R67" s="124" t="s">
        <v>86</v>
      </c>
      <c r="S67" s="124" t="s">
        <v>86</v>
      </c>
      <c r="T67" s="124" t="s">
        <v>86</v>
      </c>
      <c r="U67" s="124" t="s">
        <v>86</v>
      </c>
      <c r="V67" s="124" t="s">
        <v>86</v>
      </c>
      <c r="W67" s="125" t="s">
        <v>86</v>
      </c>
      <c r="X67" s="126" t="s">
        <v>86</v>
      </c>
      <c r="Y67" s="124" t="s">
        <v>86</v>
      </c>
      <c r="Z67" s="124" t="s">
        <v>86</v>
      </c>
      <c r="AA67" s="124" t="s">
        <v>86</v>
      </c>
      <c r="AB67" s="125" t="s">
        <v>86</v>
      </c>
      <c r="AC67" s="126" t="s">
        <v>86</v>
      </c>
      <c r="AD67" s="124" t="s">
        <v>86</v>
      </c>
      <c r="AE67" s="124" t="s">
        <v>86</v>
      </c>
      <c r="AF67" s="125" t="s">
        <v>86</v>
      </c>
      <c r="AG67" s="124" t="s">
        <v>86</v>
      </c>
      <c r="AH67" s="124" t="s">
        <v>86</v>
      </c>
      <c r="AI67" s="124" t="s">
        <v>86</v>
      </c>
      <c r="AJ67" s="124" t="s">
        <v>86</v>
      </c>
      <c r="AK67" s="124" t="s">
        <v>86</v>
      </c>
      <c r="AL67" s="124" t="s">
        <v>86</v>
      </c>
      <c r="AM67" s="124" t="s">
        <v>86</v>
      </c>
      <c r="AN67" s="125" t="s">
        <v>86</v>
      </c>
      <c r="AO67" s="126" t="s">
        <v>86</v>
      </c>
      <c r="AP67" s="125" t="s">
        <v>86</v>
      </c>
      <c r="AQ67" s="127" t="str">
        <f t="shared" si="13"/>
        <v>No tiene datos personales</v>
      </c>
      <c r="AR67" s="128">
        <v>0</v>
      </c>
      <c r="AS67" s="128" t="s">
        <v>86</v>
      </c>
      <c r="AT67" s="129" t="s">
        <v>99</v>
      </c>
      <c r="AU67" s="140" t="s">
        <v>99</v>
      </c>
      <c r="AV67" s="140" t="s">
        <v>309</v>
      </c>
      <c r="AW67" s="140" t="s">
        <v>310</v>
      </c>
      <c r="AX67" s="140" t="s">
        <v>311</v>
      </c>
      <c r="AY67" s="131" t="s">
        <v>100</v>
      </c>
      <c r="AZ67" s="132">
        <v>44557</v>
      </c>
      <c r="BA67" s="131" t="s">
        <v>101</v>
      </c>
      <c r="BB67" s="171" t="str">
        <f t="shared" si="16"/>
        <v>BAJA</v>
      </c>
      <c r="BC67" s="172" t="s">
        <v>102</v>
      </c>
      <c r="BD67" s="172" t="s">
        <v>102</v>
      </c>
      <c r="BE67" s="141">
        <f t="shared" si="0"/>
        <v>0</v>
      </c>
      <c r="BF67" s="136" t="str">
        <f t="shared" si="17"/>
        <v>BAJO</v>
      </c>
      <c r="BG67" s="173"/>
    </row>
    <row r="68" spans="1:59" s="138" customFormat="1" ht="107.25" customHeight="1" thickBot="1" x14ac:dyDescent="0.25">
      <c r="A68" s="118">
        <v>61</v>
      </c>
      <c r="B68" s="118" t="s">
        <v>74</v>
      </c>
      <c r="C68" s="119" t="s">
        <v>92</v>
      </c>
      <c r="D68" s="145" t="s">
        <v>266</v>
      </c>
      <c r="E68" s="145" t="s">
        <v>267</v>
      </c>
      <c r="F68" s="122" t="s">
        <v>78</v>
      </c>
      <c r="G68" s="119" t="s">
        <v>95</v>
      </c>
      <c r="H68" s="119" t="s">
        <v>105</v>
      </c>
      <c r="I68" s="119" t="s">
        <v>125</v>
      </c>
      <c r="J68" s="169">
        <v>40975</v>
      </c>
      <c r="K68" s="174" t="s">
        <v>229</v>
      </c>
      <c r="L68" s="174" t="s">
        <v>229</v>
      </c>
      <c r="M68" s="174" t="s">
        <v>229</v>
      </c>
      <c r="N68" s="123" t="s">
        <v>106</v>
      </c>
      <c r="O68" s="119" t="s">
        <v>234</v>
      </c>
      <c r="P68" s="119" t="s">
        <v>234</v>
      </c>
      <c r="Q68" s="119" t="s">
        <v>268</v>
      </c>
      <c r="R68" s="124" t="s">
        <v>86</v>
      </c>
      <c r="S68" s="124" t="s">
        <v>86</v>
      </c>
      <c r="T68" s="124" t="s">
        <v>86</v>
      </c>
      <c r="U68" s="124" t="s">
        <v>86</v>
      </c>
      <c r="V68" s="124" t="s">
        <v>86</v>
      </c>
      <c r="W68" s="125" t="s">
        <v>86</v>
      </c>
      <c r="X68" s="126" t="s">
        <v>86</v>
      </c>
      <c r="Y68" s="124" t="s">
        <v>86</v>
      </c>
      <c r="Z68" s="124" t="s">
        <v>86</v>
      </c>
      <c r="AA68" s="124" t="s">
        <v>86</v>
      </c>
      <c r="AB68" s="125" t="s">
        <v>86</v>
      </c>
      <c r="AC68" s="126" t="s">
        <v>86</v>
      </c>
      <c r="AD68" s="124" t="s">
        <v>86</v>
      </c>
      <c r="AE68" s="124" t="s">
        <v>86</v>
      </c>
      <c r="AF68" s="125" t="s">
        <v>86</v>
      </c>
      <c r="AG68" s="124" t="s">
        <v>86</v>
      </c>
      <c r="AH68" s="124" t="s">
        <v>86</v>
      </c>
      <c r="AI68" s="124" t="s">
        <v>86</v>
      </c>
      <c r="AJ68" s="124" t="s">
        <v>86</v>
      </c>
      <c r="AK68" s="124" t="s">
        <v>86</v>
      </c>
      <c r="AL68" s="124" t="s">
        <v>86</v>
      </c>
      <c r="AM68" s="124" t="s">
        <v>86</v>
      </c>
      <c r="AN68" s="125" t="s">
        <v>86</v>
      </c>
      <c r="AO68" s="126" t="s">
        <v>86</v>
      </c>
      <c r="AP68" s="125" t="s">
        <v>86</v>
      </c>
      <c r="AQ68" s="127" t="str">
        <f t="shared" si="13"/>
        <v>No tiene datos personales</v>
      </c>
      <c r="AR68" s="128">
        <v>0</v>
      </c>
      <c r="AS68" s="128" t="s">
        <v>86</v>
      </c>
      <c r="AT68" s="129" t="s">
        <v>99</v>
      </c>
      <c r="AU68" s="140" t="s">
        <v>99</v>
      </c>
      <c r="AV68" s="140" t="s">
        <v>309</v>
      </c>
      <c r="AW68" s="140" t="s">
        <v>310</v>
      </c>
      <c r="AX68" s="140" t="s">
        <v>311</v>
      </c>
      <c r="AY68" s="131" t="s">
        <v>100</v>
      </c>
      <c r="AZ68" s="132">
        <v>44557</v>
      </c>
      <c r="BA68" s="131" t="s">
        <v>101</v>
      </c>
      <c r="BB68" s="171" t="str">
        <f t="shared" si="16"/>
        <v>BAJA</v>
      </c>
      <c r="BC68" s="172" t="s">
        <v>102</v>
      </c>
      <c r="BD68" s="172" t="s">
        <v>102</v>
      </c>
      <c r="BE68" s="141">
        <f t="shared" si="0"/>
        <v>0</v>
      </c>
      <c r="BF68" s="136" t="str">
        <f t="shared" si="17"/>
        <v>BAJO</v>
      </c>
      <c r="BG68" s="173"/>
    </row>
    <row r="69" spans="1:59" s="138" customFormat="1" ht="58.5" customHeight="1" thickBot="1" x14ac:dyDescent="0.25">
      <c r="A69" s="118">
        <v>62</v>
      </c>
      <c r="B69" s="118" t="s">
        <v>74</v>
      </c>
      <c r="C69" s="119" t="s">
        <v>92</v>
      </c>
      <c r="D69" s="145" t="s">
        <v>269</v>
      </c>
      <c r="E69" s="145" t="s">
        <v>270</v>
      </c>
      <c r="F69" s="122" t="s">
        <v>78</v>
      </c>
      <c r="G69" s="119" t="s">
        <v>95</v>
      </c>
      <c r="H69" s="119" t="s">
        <v>105</v>
      </c>
      <c r="I69" s="119" t="s">
        <v>125</v>
      </c>
      <c r="J69" s="169">
        <v>40975</v>
      </c>
      <c r="K69" s="174" t="s">
        <v>229</v>
      </c>
      <c r="L69" s="174" t="s">
        <v>229</v>
      </c>
      <c r="M69" s="174" t="s">
        <v>229</v>
      </c>
      <c r="N69" s="123" t="s">
        <v>106</v>
      </c>
      <c r="O69" s="119" t="s">
        <v>234</v>
      </c>
      <c r="P69" s="119" t="s">
        <v>234</v>
      </c>
      <c r="Q69" s="170" t="s">
        <v>271</v>
      </c>
      <c r="R69" s="124" t="s">
        <v>86</v>
      </c>
      <c r="S69" s="124" t="s">
        <v>86</v>
      </c>
      <c r="T69" s="124" t="s">
        <v>86</v>
      </c>
      <c r="U69" s="124" t="s">
        <v>86</v>
      </c>
      <c r="V69" s="124" t="s">
        <v>86</v>
      </c>
      <c r="W69" s="125" t="s">
        <v>86</v>
      </c>
      <c r="X69" s="126" t="s">
        <v>86</v>
      </c>
      <c r="Y69" s="124" t="s">
        <v>86</v>
      </c>
      <c r="Z69" s="124" t="s">
        <v>86</v>
      </c>
      <c r="AA69" s="124" t="s">
        <v>86</v>
      </c>
      <c r="AB69" s="125" t="s">
        <v>86</v>
      </c>
      <c r="AC69" s="126" t="s">
        <v>86</v>
      </c>
      <c r="AD69" s="124" t="s">
        <v>86</v>
      </c>
      <c r="AE69" s="124" t="s">
        <v>86</v>
      </c>
      <c r="AF69" s="125" t="s">
        <v>86</v>
      </c>
      <c r="AG69" s="124" t="s">
        <v>86</v>
      </c>
      <c r="AH69" s="124" t="s">
        <v>86</v>
      </c>
      <c r="AI69" s="124" t="s">
        <v>86</v>
      </c>
      <c r="AJ69" s="124" t="s">
        <v>86</v>
      </c>
      <c r="AK69" s="124" t="s">
        <v>86</v>
      </c>
      <c r="AL69" s="124" t="s">
        <v>86</v>
      </c>
      <c r="AM69" s="124" t="s">
        <v>86</v>
      </c>
      <c r="AN69" s="125" t="s">
        <v>86</v>
      </c>
      <c r="AO69" s="126" t="s">
        <v>86</v>
      </c>
      <c r="AP69" s="125" t="s">
        <v>86</v>
      </c>
      <c r="AQ69" s="127" t="str">
        <f t="shared" si="13"/>
        <v>No tiene datos personales</v>
      </c>
      <c r="AR69" s="128">
        <v>0</v>
      </c>
      <c r="AS69" s="128" t="s">
        <v>86</v>
      </c>
      <c r="AT69" s="129" t="s">
        <v>99</v>
      </c>
      <c r="AU69" s="140" t="s">
        <v>99</v>
      </c>
      <c r="AV69" s="140" t="s">
        <v>309</v>
      </c>
      <c r="AW69" s="140" t="s">
        <v>310</v>
      </c>
      <c r="AX69" s="140" t="s">
        <v>311</v>
      </c>
      <c r="AY69" s="131" t="s">
        <v>100</v>
      </c>
      <c r="AZ69" s="132">
        <v>44557</v>
      </c>
      <c r="BA69" s="131" t="s">
        <v>101</v>
      </c>
      <c r="BB69" s="171" t="str">
        <f t="shared" si="16"/>
        <v>BAJA</v>
      </c>
      <c r="BC69" s="172" t="s">
        <v>102</v>
      </c>
      <c r="BD69" s="172" t="s">
        <v>102</v>
      </c>
      <c r="BE69" s="141">
        <f t="shared" si="0"/>
        <v>0</v>
      </c>
      <c r="BF69" s="136" t="str">
        <f t="shared" si="17"/>
        <v>BAJO</v>
      </c>
      <c r="BG69" s="173"/>
    </row>
    <row r="70" spans="1:59" s="138" customFormat="1" ht="43.5" customHeight="1" thickBot="1" x14ac:dyDescent="0.25">
      <c r="A70" s="118">
        <v>63</v>
      </c>
      <c r="B70" s="118" t="s">
        <v>74</v>
      </c>
      <c r="C70" s="119" t="s">
        <v>92</v>
      </c>
      <c r="D70" s="145" t="s">
        <v>272</v>
      </c>
      <c r="E70" s="145" t="s">
        <v>273</v>
      </c>
      <c r="F70" s="122" t="s">
        <v>78</v>
      </c>
      <c r="G70" s="119" t="s">
        <v>95</v>
      </c>
      <c r="H70" s="119" t="s">
        <v>96</v>
      </c>
      <c r="I70" s="119" t="s">
        <v>125</v>
      </c>
      <c r="J70" s="169">
        <v>40975</v>
      </c>
      <c r="K70" s="174" t="s">
        <v>229</v>
      </c>
      <c r="L70" s="174" t="s">
        <v>229</v>
      </c>
      <c r="M70" s="174" t="s">
        <v>229</v>
      </c>
      <c r="N70" s="123" t="s">
        <v>106</v>
      </c>
      <c r="O70" s="119" t="s">
        <v>234</v>
      </c>
      <c r="P70" s="119" t="s">
        <v>234</v>
      </c>
      <c r="Q70" s="119" t="s">
        <v>212</v>
      </c>
      <c r="R70" s="124" t="s">
        <v>86</v>
      </c>
      <c r="S70" s="124" t="s">
        <v>86</v>
      </c>
      <c r="T70" s="124" t="s">
        <v>86</v>
      </c>
      <c r="U70" s="124" t="s">
        <v>86</v>
      </c>
      <c r="V70" s="124" t="s">
        <v>86</v>
      </c>
      <c r="W70" s="125" t="s">
        <v>86</v>
      </c>
      <c r="X70" s="126" t="s">
        <v>86</v>
      </c>
      <c r="Y70" s="124" t="s">
        <v>86</v>
      </c>
      <c r="Z70" s="124" t="s">
        <v>86</v>
      </c>
      <c r="AA70" s="124" t="s">
        <v>86</v>
      </c>
      <c r="AB70" s="125" t="s">
        <v>86</v>
      </c>
      <c r="AC70" s="126" t="s">
        <v>86</v>
      </c>
      <c r="AD70" s="124" t="s">
        <v>86</v>
      </c>
      <c r="AE70" s="124" t="s">
        <v>86</v>
      </c>
      <c r="AF70" s="125" t="s">
        <v>86</v>
      </c>
      <c r="AG70" s="124" t="s">
        <v>86</v>
      </c>
      <c r="AH70" s="124" t="s">
        <v>86</v>
      </c>
      <c r="AI70" s="124" t="s">
        <v>86</v>
      </c>
      <c r="AJ70" s="124" t="s">
        <v>86</v>
      </c>
      <c r="AK70" s="124" t="s">
        <v>86</v>
      </c>
      <c r="AL70" s="124" t="s">
        <v>86</v>
      </c>
      <c r="AM70" s="124" t="s">
        <v>86</v>
      </c>
      <c r="AN70" s="125" t="s">
        <v>86</v>
      </c>
      <c r="AO70" s="126" t="s">
        <v>86</v>
      </c>
      <c r="AP70" s="125" t="s">
        <v>86</v>
      </c>
      <c r="AQ70" s="127" t="str">
        <f t="shared" si="13"/>
        <v>No tiene datos personales</v>
      </c>
      <c r="AR70" s="128">
        <v>0</v>
      </c>
      <c r="AS70" s="128" t="s">
        <v>86</v>
      </c>
      <c r="AT70" s="129" t="s">
        <v>99</v>
      </c>
      <c r="AU70" s="140" t="s">
        <v>99</v>
      </c>
      <c r="AV70" s="140" t="s">
        <v>309</v>
      </c>
      <c r="AW70" s="140" t="s">
        <v>310</v>
      </c>
      <c r="AX70" s="140" t="s">
        <v>311</v>
      </c>
      <c r="AY70" s="131" t="s">
        <v>100</v>
      </c>
      <c r="AZ70" s="132">
        <v>44557</v>
      </c>
      <c r="BA70" s="131" t="s">
        <v>101</v>
      </c>
      <c r="BB70" s="171" t="str">
        <f t="shared" si="16"/>
        <v>BAJA</v>
      </c>
      <c r="BC70" s="172" t="s">
        <v>102</v>
      </c>
      <c r="BD70" s="172" t="s">
        <v>102</v>
      </c>
      <c r="BE70" s="141">
        <f t="shared" si="0"/>
        <v>0</v>
      </c>
      <c r="BF70" s="136" t="str">
        <f t="shared" si="17"/>
        <v>BAJO</v>
      </c>
      <c r="BG70" s="173"/>
    </row>
    <row r="71" spans="1:59" s="138" customFormat="1" ht="114" customHeight="1" thickBot="1" x14ac:dyDescent="0.25">
      <c r="A71" s="118">
        <v>64</v>
      </c>
      <c r="B71" s="118" t="s">
        <v>74</v>
      </c>
      <c r="C71" s="119" t="s">
        <v>92</v>
      </c>
      <c r="D71" s="181" t="s">
        <v>274</v>
      </c>
      <c r="E71" s="162" t="s">
        <v>275</v>
      </c>
      <c r="F71" s="168" t="s">
        <v>78</v>
      </c>
      <c r="G71" s="119" t="s">
        <v>95</v>
      </c>
      <c r="H71" s="168" t="s">
        <v>96</v>
      </c>
      <c r="I71" s="119" t="s">
        <v>125</v>
      </c>
      <c r="J71" s="169">
        <v>40975</v>
      </c>
      <c r="K71" s="174" t="s">
        <v>229</v>
      </c>
      <c r="L71" s="174" t="s">
        <v>229</v>
      </c>
      <c r="M71" s="174" t="s">
        <v>229</v>
      </c>
      <c r="N71" s="123" t="s">
        <v>106</v>
      </c>
      <c r="O71" s="119" t="s">
        <v>234</v>
      </c>
      <c r="P71" s="119" t="s">
        <v>234</v>
      </c>
      <c r="Q71" s="119" t="s">
        <v>212</v>
      </c>
      <c r="R71" s="176" t="s">
        <v>86</v>
      </c>
      <c r="S71" s="176" t="s">
        <v>86</v>
      </c>
      <c r="T71" s="176" t="s">
        <v>86</v>
      </c>
      <c r="U71" s="176" t="s">
        <v>86</v>
      </c>
      <c r="V71" s="176" t="s">
        <v>86</v>
      </c>
      <c r="W71" s="128" t="s">
        <v>86</v>
      </c>
      <c r="X71" s="177" t="s">
        <v>86</v>
      </c>
      <c r="Y71" s="176" t="s">
        <v>86</v>
      </c>
      <c r="Z71" s="176" t="s">
        <v>86</v>
      </c>
      <c r="AA71" s="176" t="s">
        <v>86</v>
      </c>
      <c r="AB71" s="128" t="s">
        <v>86</v>
      </c>
      <c r="AC71" s="177" t="s">
        <v>86</v>
      </c>
      <c r="AD71" s="176" t="s">
        <v>86</v>
      </c>
      <c r="AE71" s="176" t="s">
        <v>86</v>
      </c>
      <c r="AF71" s="128" t="s">
        <v>86</v>
      </c>
      <c r="AG71" s="176" t="s">
        <v>86</v>
      </c>
      <c r="AH71" s="176" t="s">
        <v>86</v>
      </c>
      <c r="AI71" s="176" t="s">
        <v>86</v>
      </c>
      <c r="AJ71" s="176" t="s">
        <v>86</v>
      </c>
      <c r="AK71" s="176" t="s">
        <v>86</v>
      </c>
      <c r="AL71" s="176" t="s">
        <v>86</v>
      </c>
      <c r="AM71" s="176" t="s">
        <v>86</v>
      </c>
      <c r="AN71" s="128" t="s">
        <v>86</v>
      </c>
      <c r="AO71" s="177" t="s">
        <v>86</v>
      </c>
      <c r="AP71" s="128" t="s">
        <v>86</v>
      </c>
      <c r="AQ71" s="127" t="str">
        <f t="shared" si="13"/>
        <v>No tiene datos personales</v>
      </c>
      <c r="AR71" s="128">
        <v>0</v>
      </c>
      <c r="AS71" s="128" t="s">
        <v>86</v>
      </c>
      <c r="AT71" s="129" t="s">
        <v>99</v>
      </c>
      <c r="AU71" s="178" t="s">
        <v>99</v>
      </c>
      <c r="AV71" s="178" t="s">
        <v>309</v>
      </c>
      <c r="AW71" s="178" t="s">
        <v>310</v>
      </c>
      <c r="AX71" s="178" t="s">
        <v>311</v>
      </c>
      <c r="AY71" s="131" t="s">
        <v>100</v>
      </c>
      <c r="AZ71" s="132">
        <v>44557</v>
      </c>
      <c r="BA71" s="131" t="s">
        <v>101</v>
      </c>
      <c r="BB71" s="171" t="str">
        <f t="shared" si="16"/>
        <v>BAJA</v>
      </c>
      <c r="BC71" s="172" t="s">
        <v>102</v>
      </c>
      <c r="BD71" s="172" t="s">
        <v>102</v>
      </c>
      <c r="BE71" s="179">
        <f t="shared" si="0"/>
        <v>0</v>
      </c>
      <c r="BF71" s="180" t="str">
        <f t="shared" si="17"/>
        <v>BAJO</v>
      </c>
      <c r="BG71" s="173"/>
    </row>
    <row r="72" spans="1:59" s="138" customFormat="1" ht="90" customHeight="1" thickBot="1" x14ac:dyDescent="0.25">
      <c r="A72" s="118">
        <v>65</v>
      </c>
      <c r="B72" s="118" t="s">
        <v>74</v>
      </c>
      <c r="C72" s="119" t="s">
        <v>92</v>
      </c>
      <c r="D72" s="145" t="s">
        <v>276</v>
      </c>
      <c r="E72" s="145" t="s">
        <v>277</v>
      </c>
      <c r="F72" s="122" t="s">
        <v>78</v>
      </c>
      <c r="G72" s="119" t="s">
        <v>95</v>
      </c>
      <c r="H72" s="119" t="s">
        <v>105</v>
      </c>
      <c r="I72" s="119" t="s">
        <v>125</v>
      </c>
      <c r="J72" s="169">
        <v>40975</v>
      </c>
      <c r="K72" s="174" t="s">
        <v>229</v>
      </c>
      <c r="L72" s="174" t="s">
        <v>229</v>
      </c>
      <c r="M72" s="174" t="s">
        <v>229</v>
      </c>
      <c r="N72" s="123" t="s">
        <v>106</v>
      </c>
      <c r="O72" s="119" t="s">
        <v>234</v>
      </c>
      <c r="P72" s="119" t="s">
        <v>234</v>
      </c>
      <c r="Q72" s="170" t="s">
        <v>278</v>
      </c>
      <c r="R72" s="124" t="s">
        <v>86</v>
      </c>
      <c r="S72" s="124" t="s">
        <v>86</v>
      </c>
      <c r="T72" s="124" t="s">
        <v>86</v>
      </c>
      <c r="U72" s="124" t="s">
        <v>86</v>
      </c>
      <c r="V72" s="124" t="s">
        <v>86</v>
      </c>
      <c r="W72" s="125" t="s">
        <v>86</v>
      </c>
      <c r="X72" s="126" t="s">
        <v>86</v>
      </c>
      <c r="Y72" s="124" t="s">
        <v>86</v>
      </c>
      <c r="Z72" s="124" t="s">
        <v>86</v>
      </c>
      <c r="AA72" s="124" t="s">
        <v>86</v>
      </c>
      <c r="AB72" s="125" t="s">
        <v>86</v>
      </c>
      <c r="AC72" s="126" t="s">
        <v>86</v>
      </c>
      <c r="AD72" s="124" t="s">
        <v>86</v>
      </c>
      <c r="AE72" s="124" t="s">
        <v>86</v>
      </c>
      <c r="AF72" s="125" t="s">
        <v>86</v>
      </c>
      <c r="AG72" s="124" t="s">
        <v>86</v>
      </c>
      <c r="AH72" s="124" t="s">
        <v>86</v>
      </c>
      <c r="AI72" s="124" t="s">
        <v>86</v>
      </c>
      <c r="AJ72" s="124" t="s">
        <v>86</v>
      </c>
      <c r="AK72" s="124" t="s">
        <v>86</v>
      </c>
      <c r="AL72" s="124" t="s">
        <v>86</v>
      </c>
      <c r="AM72" s="124" t="s">
        <v>86</v>
      </c>
      <c r="AN72" s="125" t="s">
        <v>86</v>
      </c>
      <c r="AO72" s="126" t="s">
        <v>86</v>
      </c>
      <c r="AP72" s="125" t="s">
        <v>86</v>
      </c>
      <c r="AQ72" s="127" t="str">
        <f t="shared" si="13"/>
        <v>No tiene datos personales</v>
      </c>
      <c r="AR72" s="128">
        <v>0</v>
      </c>
      <c r="AS72" s="128" t="s">
        <v>86</v>
      </c>
      <c r="AT72" s="129" t="s">
        <v>99</v>
      </c>
      <c r="AU72" s="140" t="s">
        <v>99</v>
      </c>
      <c r="AV72" s="140" t="s">
        <v>309</v>
      </c>
      <c r="AW72" s="140" t="s">
        <v>310</v>
      </c>
      <c r="AX72" s="140" t="s">
        <v>311</v>
      </c>
      <c r="AY72" s="131" t="s">
        <v>100</v>
      </c>
      <c r="AZ72" s="132">
        <v>44557</v>
      </c>
      <c r="BA72" s="131" t="s">
        <v>101</v>
      </c>
      <c r="BB72" s="171" t="str">
        <f t="shared" si="16"/>
        <v>BAJA</v>
      </c>
      <c r="BC72" s="172" t="s">
        <v>102</v>
      </c>
      <c r="BD72" s="172" t="s">
        <v>102</v>
      </c>
      <c r="BE72" s="141">
        <f t="shared" ref="BE72:BE82" si="18">MAX(BB72,BC72:BD72)</f>
        <v>0</v>
      </c>
      <c r="BF72" s="136" t="str">
        <f t="shared" si="17"/>
        <v>BAJO</v>
      </c>
      <c r="BG72" s="173"/>
    </row>
    <row r="73" spans="1:59" s="138" customFormat="1" ht="45.75" customHeight="1" thickBot="1" x14ac:dyDescent="0.25">
      <c r="A73" s="118">
        <v>66</v>
      </c>
      <c r="B73" s="118" t="s">
        <v>74</v>
      </c>
      <c r="C73" s="119" t="s">
        <v>92</v>
      </c>
      <c r="D73" s="166" t="s">
        <v>279</v>
      </c>
      <c r="E73" s="145" t="s">
        <v>280</v>
      </c>
      <c r="F73" s="122" t="s">
        <v>78</v>
      </c>
      <c r="G73" s="119" t="s">
        <v>95</v>
      </c>
      <c r="H73" s="119" t="s">
        <v>105</v>
      </c>
      <c r="I73" s="119" t="s">
        <v>125</v>
      </c>
      <c r="J73" s="169">
        <v>40975</v>
      </c>
      <c r="K73" s="174" t="s">
        <v>229</v>
      </c>
      <c r="L73" s="174" t="s">
        <v>229</v>
      </c>
      <c r="M73" s="174" t="s">
        <v>229</v>
      </c>
      <c r="N73" s="123" t="s">
        <v>106</v>
      </c>
      <c r="O73" s="119" t="s">
        <v>234</v>
      </c>
      <c r="P73" s="119" t="s">
        <v>234</v>
      </c>
      <c r="Q73" s="170" t="s">
        <v>281</v>
      </c>
      <c r="R73" s="124" t="s">
        <v>86</v>
      </c>
      <c r="S73" s="124" t="s">
        <v>86</v>
      </c>
      <c r="T73" s="124" t="s">
        <v>86</v>
      </c>
      <c r="U73" s="124" t="s">
        <v>86</v>
      </c>
      <c r="V73" s="124" t="s">
        <v>86</v>
      </c>
      <c r="W73" s="125" t="s">
        <v>86</v>
      </c>
      <c r="X73" s="126" t="s">
        <v>86</v>
      </c>
      <c r="Y73" s="124" t="s">
        <v>86</v>
      </c>
      <c r="Z73" s="124" t="s">
        <v>86</v>
      </c>
      <c r="AA73" s="124" t="s">
        <v>86</v>
      </c>
      <c r="AB73" s="125" t="s">
        <v>86</v>
      </c>
      <c r="AC73" s="126" t="s">
        <v>86</v>
      </c>
      <c r="AD73" s="124" t="s">
        <v>86</v>
      </c>
      <c r="AE73" s="124" t="s">
        <v>86</v>
      </c>
      <c r="AF73" s="125" t="s">
        <v>86</v>
      </c>
      <c r="AG73" s="124" t="s">
        <v>86</v>
      </c>
      <c r="AH73" s="124" t="s">
        <v>86</v>
      </c>
      <c r="AI73" s="124" t="s">
        <v>86</v>
      </c>
      <c r="AJ73" s="124" t="s">
        <v>86</v>
      </c>
      <c r="AK73" s="124" t="s">
        <v>86</v>
      </c>
      <c r="AL73" s="124" t="s">
        <v>86</v>
      </c>
      <c r="AM73" s="124" t="s">
        <v>86</v>
      </c>
      <c r="AN73" s="125" t="s">
        <v>86</v>
      </c>
      <c r="AO73" s="126" t="s">
        <v>86</v>
      </c>
      <c r="AP73" s="125" t="s">
        <v>86</v>
      </c>
      <c r="AQ73" s="127" t="str">
        <f t="shared" si="13"/>
        <v>No tiene datos personales</v>
      </c>
      <c r="AR73" s="128">
        <v>0</v>
      </c>
      <c r="AS73" s="128" t="s">
        <v>86</v>
      </c>
      <c r="AT73" s="129" t="s">
        <v>99</v>
      </c>
      <c r="AU73" s="140" t="s">
        <v>99</v>
      </c>
      <c r="AV73" s="140" t="s">
        <v>309</v>
      </c>
      <c r="AW73" s="140" t="s">
        <v>310</v>
      </c>
      <c r="AX73" s="140" t="s">
        <v>311</v>
      </c>
      <c r="AY73" s="131" t="s">
        <v>100</v>
      </c>
      <c r="AZ73" s="132">
        <v>44557</v>
      </c>
      <c r="BA73" s="131" t="s">
        <v>101</v>
      </c>
      <c r="BB73" s="171" t="str">
        <f t="shared" si="16"/>
        <v>BAJA</v>
      </c>
      <c r="BC73" s="172" t="s">
        <v>102</v>
      </c>
      <c r="BD73" s="172" t="s">
        <v>102</v>
      </c>
      <c r="BE73" s="141">
        <f t="shared" si="18"/>
        <v>0</v>
      </c>
      <c r="BF73" s="136" t="str">
        <f t="shared" si="17"/>
        <v>BAJO</v>
      </c>
      <c r="BG73" s="173"/>
    </row>
    <row r="74" spans="1:59" s="138" customFormat="1" ht="45.75" customHeight="1" thickBot="1" x14ac:dyDescent="0.25">
      <c r="A74" s="118">
        <v>67</v>
      </c>
      <c r="B74" s="118" t="s">
        <v>74</v>
      </c>
      <c r="C74" s="119" t="s">
        <v>92</v>
      </c>
      <c r="D74" s="162" t="s">
        <v>282</v>
      </c>
      <c r="E74" s="182" t="s">
        <v>283</v>
      </c>
      <c r="F74" s="168" t="s">
        <v>78</v>
      </c>
      <c r="G74" s="119" t="s">
        <v>95</v>
      </c>
      <c r="H74" s="168" t="s">
        <v>105</v>
      </c>
      <c r="I74" s="119" t="s">
        <v>125</v>
      </c>
      <c r="J74" s="169">
        <v>40975</v>
      </c>
      <c r="K74" s="174" t="s">
        <v>229</v>
      </c>
      <c r="L74" s="174" t="s">
        <v>229</v>
      </c>
      <c r="M74" s="174" t="s">
        <v>229</v>
      </c>
      <c r="N74" s="123" t="s">
        <v>106</v>
      </c>
      <c r="O74" s="168" t="s">
        <v>234</v>
      </c>
      <c r="P74" s="168" t="s">
        <v>234</v>
      </c>
      <c r="Q74" s="168" t="s">
        <v>212</v>
      </c>
      <c r="R74" s="176" t="s">
        <v>86</v>
      </c>
      <c r="S74" s="176" t="s">
        <v>86</v>
      </c>
      <c r="T74" s="176" t="s">
        <v>86</v>
      </c>
      <c r="U74" s="176" t="s">
        <v>86</v>
      </c>
      <c r="V74" s="176" t="s">
        <v>86</v>
      </c>
      <c r="W74" s="128" t="s">
        <v>86</v>
      </c>
      <c r="X74" s="177" t="s">
        <v>86</v>
      </c>
      <c r="Y74" s="176" t="s">
        <v>86</v>
      </c>
      <c r="Z74" s="176" t="s">
        <v>86</v>
      </c>
      <c r="AA74" s="176" t="s">
        <v>86</v>
      </c>
      <c r="AB74" s="128" t="s">
        <v>86</v>
      </c>
      <c r="AC74" s="177" t="s">
        <v>86</v>
      </c>
      <c r="AD74" s="176" t="s">
        <v>86</v>
      </c>
      <c r="AE74" s="176" t="s">
        <v>86</v>
      </c>
      <c r="AF74" s="128" t="s">
        <v>86</v>
      </c>
      <c r="AG74" s="176" t="s">
        <v>86</v>
      </c>
      <c r="AH74" s="176" t="s">
        <v>86</v>
      </c>
      <c r="AI74" s="176" t="s">
        <v>86</v>
      </c>
      <c r="AJ74" s="176" t="s">
        <v>86</v>
      </c>
      <c r="AK74" s="176" t="s">
        <v>86</v>
      </c>
      <c r="AL74" s="176" t="s">
        <v>86</v>
      </c>
      <c r="AM74" s="176" t="s">
        <v>86</v>
      </c>
      <c r="AN74" s="128" t="s">
        <v>86</v>
      </c>
      <c r="AO74" s="177" t="s">
        <v>86</v>
      </c>
      <c r="AP74" s="128" t="s">
        <v>86</v>
      </c>
      <c r="AQ74" s="127" t="str">
        <f t="shared" si="13"/>
        <v>No tiene datos personales</v>
      </c>
      <c r="AR74" s="128">
        <v>0</v>
      </c>
      <c r="AS74" s="128" t="s">
        <v>86</v>
      </c>
      <c r="AT74" s="129" t="s">
        <v>99</v>
      </c>
      <c r="AU74" s="178" t="s">
        <v>99</v>
      </c>
      <c r="AV74" s="178" t="s">
        <v>309</v>
      </c>
      <c r="AW74" s="178" t="s">
        <v>310</v>
      </c>
      <c r="AX74" s="178" t="s">
        <v>311</v>
      </c>
      <c r="AY74" s="131" t="s">
        <v>100</v>
      </c>
      <c r="AZ74" s="132">
        <v>44557</v>
      </c>
      <c r="BA74" s="131" t="s">
        <v>101</v>
      </c>
      <c r="BB74" s="171" t="str">
        <f t="shared" si="16"/>
        <v>BAJA</v>
      </c>
      <c r="BC74" s="172" t="s">
        <v>102</v>
      </c>
      <c r="BD74" s="172" t="s">
        <v>102</v>
      </c>
      <c r="BE74" s="179">
        <f t="shared" si="18"/>
        <v>0</v>
      </c>
      <c r="BF74" s="180" t="str">
        <f t="shared" si="17"/>
        <v>BAJO</v>
      </c>
      <c r="BG74" s="173"/>
    </row>
    <row r="75" spans="1:59" s="138" customFormat="1" ht="50.25" customHeight="1" thickBot="1" x14ac:dyDescent="0.25">
      <c r="A75" s="118">
        <v>68</v>
      </c>
      <c r="B75" s="118" t="s">
        <v>74</v>
      </c>
      <c r="C75" s="119" t="s">
        <v>92</v>
      </c>
      <c r="D75" s="145" t="s">
        <v>284</v>
      </c>
      <c r="E75" s="145" t="s">
        <v>285</v>
      </c>
      <c r="F75" s="122" t="s">
        <v>78</v>
      </c>
      <c r="G75" s="119" t="s">
        <v>95</v>
      </c>
      <c r="H75" s="119" t="s">
        <v>96</v>
      </c>
      <c r="I75" s="119" t="s">
        <v>125</v>
      </c>
      <c r="J75" s="169">
        <v>40975</v>
      </c>
      <c r="K75" s="123" t="s">
        <v>229</v>
      </c>
      <c r="L75" s="123" t="s">
        <v>229</v>
      </c>
      <c r="M75" s="123" t="s">
        <v>229</v>
      </c>
      <c r="N75" s="123" t="s">
        <v>106</v>
      </c>
      <c r="O75" s="119" t="s">
        <v>192</v>
      </c>
      <c r="P75" s="119" t="s">
        <v>192</v>
      </c>
      <c r="Q75" s="170" t="s">
        <v>286</v>
      </c>
      <c r="R75" s="124" t="s">
        <v>86</v>
      </c>
      <c r="S75" s="124" t="s">
        <v>86</v>
      </c>
      <c r="T75" s="124" t="s">
        <v>86</v>
      </c>
      <c r="U75" s="124" t="s">
        <v>86</v>
      </c>
      <c r="V75" s="124" t="s">
        <v>86</v>
      </c>
      <c r="W75" s="125" t="s">
        <v>86</v>
      </c>
      <c r="X75" s="126" t="s">
        <v>86</v>
      </c>
      <c r="Y75" s="124" t="s">
        <v>86</v>
      </c>
      <c r="Z75" s="124" t="s">
        <v>86</v>
      </c>
      <c r="AA75" s="124" t="s">
        <v>86</v>
      </c>
      <c r="AB75" s="125" t="s">
        <v>86</v>
      </c>
      <c r="AC75" s="126" t="s">
        <v>86</v>
      </c>
      <c r="AD75" s="124" t="s">
        <v>86</v>
      </c>
      <c r="AE75" s="124" t="s">
        <v>86</v>
      </c>
      <c r="AF75" s="125" t="s">
        <v>86</v>
      </c>
      <c r="AG75" s="124" t="s">
        <v>86</v>
      </c>
      <c r="AH75" s="124" t="s">
        <v>86</v>
      </c>
      <c r="AI75" s="124" t="s">
        <v>86</v>
      </c>
      <c r="AJ75" s="124" t="s">
        <v>86</v>
      </c>
      <c r="AK75" s="124" t="s">
        <v>86</v>
      </c>
      <c r="AL75" s="124" t="s">
        <v>86</v>
      </c>
      <c r="AM75" s="124" t="s">
        <v>86</v>
      </c>
      <c r="AN75" s="125" t="s">
        <v>86</v>
      </c>
      <c r="AO75" s="126" t="s">
        <v>86</v>
      </c>
      <c r="AP75" s="125" t="s">
        <v>86</v>
      </c>
      <c r="AQ75" s="127" t="str">
        <f t="shared" si="13"/>
        <v>No tiene datos personales</v>
      </c>
      <c r="AR75" s="128">
        <v>0</v>
      </c>
      <c r="AS75" s="128" t="s">
        <v>86</v>
      </c>
      <c r="AT75" s="129" t="s">
        <v>99</v>
      </c>
      <c r="AU75" s="140" t="s">
        <v>99</v>
      </c>
      <c r="AV75" s="140" t="s">
        <v>309</v>
      </c>
      <c r="AW75" s="140" t="s">
        <v>310</v>
      </c>
      <c r="AX75" s="140" t="s">
        <v>311</v>
      </c>
      <c r="AY75" s="131" t="s">
        <v>100</v>
      </c>
      <c r="AZ75" s="132">
        <v>44557</v>
      </c>
      <c r="BA75" s="131" t="s">
        <v>101</v>
      </c>
      <c r="BB75" s="171" t="str">
        <f t="shared" si="16"/>
        <v>BAJA</v>
      </c>
      <c r="BC75" s="172" t="s">
        <v>102</v>
      </c>
      <c r="BD75" s="172" t="s">
        <v>102</v>
      </c>
      <c r="BE75" s="141">
        <f t="shared" si="18"/>
        <v>0</v>
      </c>
      <c r="BF75" s="136" t="str">
        <f t="shared" si="17"/>
        <v>BAJO</v>
      </c>
      <c r="BG75" s="173"/>
    </row>
    <row r="76" spans="1:59" s="138" customFormat="1" ht="71.25" customHeight="1" thickBot="1" x14ac:dyDescent="0.25">
      <c r="A76" s="118">
        <v>69</v>
      </c>
      <c r="B76" s="118" t="s">
        <v>74</v>
      </c>
      <c r="C76" s="119" t="s">
        <v>92</v>
      </c>
      <c r="D76" s="145" t="s">
        <v>287</v>
      </c>
      <c r="E76" s="182" t="s">
        <v>288</v>
      </c>
      <c r="F76" s="122" t="s">
        <v>78</v>
      </c>
      <c r="G76" s="119" t="s">
        <v>95</v>
      </c>
      <c r="H76" s="119" t="s">
        <v>96</v>
      </c>
      <c r="I76" s="119" t="s">
        <v>81</v>
      </c>
      <c r="J76" s="123">
        <v>40975</v>
      </c>
      <c r="K76" s="123" t="s">
        <v>289</v>
      </c>
      <c r="L76" s="123" t="s">
        <v>289</v>
      </c>
      <c r="M76" s="123" t="s">
        <v>289</v>
      </c>
      <c r="N76" s="123" t="s">
        <v>106</v>
      </c>
      <c r="O76" s="119" t="s">
        <v>127</v>
      </c>
      <c r="P76" s="119" t="s">
        <v>127</v>
      </c>
      <c r="Q76" s="119" t="s">
        <v>212</v>
      </c>
      <c r="R76" s="124" t="s">
        <v>86</v>
      </c>
      <c r="S76" s="124" t="s">
        <v>86</v>
      </c>
      <c r="T76" s="124" t="s">
        <v>86</v>
      </c>
      <c r="U76" s="124" t="s">
        <v>86</v>
      </c>
      <c r="V76" s="124" t="s">
        <v>86</v>
      </c>
      <c r="W76" s="125" t="s">
        <v>86</v>
      </c>
      <c r="X76" s="126" t="s">
        <v>86</v>
      </c>
      <c r="Y76" s="124" t="s">
        <v>85</v>
      </c>
      <c r="Z76" s="124" t="s">
        <v>86</v>
      </c>
      <c r="AA76" s="124" t="s">
        <v>86</v>
      </c>
      <c r="AB76" s="125" t="s">
        <v>86</v>
      </c>
      <c r="AC76" s="126" t="s">
        <v>86</v>
      </c>
      <c r="AD76" s="124" t="s">
        <v>86</v>
      </c>
      <c r="AE76" s="124" t="s">
        <v>86</v>
      </c>
      <c r="AF76" s="125" t="s">
        <v>86</v>
      </c>
      <c r="AG76" s="124" t="s">
        <v>86</v>
      </c>
      <c r="AH76" s="124" t="s">
        <v>86</v>
      </c>
      <c r="AI76" s="124" t="s">
        <v>86</v>
      </c>
      <c r="AJ76" s="124" t="s">
        <v>86</v>
      </c>
      <c r="AK76" s="124" t="s">
        <v>86</v>
      </c>
      <c r="AL76" s="124" t="s">
        <v>86</v>
      </c>
      <c r="AM76" s="124" t="s">
        <v>86</v>
      </c>
      <c r="AN76" s="125" t="s">
        <v>86</v>
      </c>
      <c r="AO76" s="126" t="s">
        <v>86</v>
      </c>
      <c r="AP76" s="125" t="s">
        <v>86</v>
      </c>
      <c r="AQ76" s="127" t="str">
        <f>IF(CONCATENATE(IF(COUNTIF(R76:W76,"SI"),CONCATENATE("- Públicos",CHAR(10)),""),IF(COUNTIF(AC76:AF76,"SI"),CONCATENATE("- Privados",CHAR(10)),""),IF(COUNTIF(X76:AB76,"SI"),CONCATENATE("- Semi-privados",CHAR(10)),""),IF(COUNTIF(AG76:AN76,"SI"),CONCATENATE("- Sensibles",CHAR(10)),""),IF(COUNTIF(AO76:AP76,"SI"),"- De Población Vulnerable",""))&lt;&gt;"",CONCATENATE(IF(COUNTIF(R76:W76,"SI"),CONCATENATE("- Públicos",CHAR(10)),""),IF(COUNTIF(AC76:AF76,"SI"),CONCATENATE("- Privados",CHAR(10)),""),IF(COUNTIF(X76:AB76,"SI"),CONCATENATE("- Semi-privados",CHAR(10)),""),IF(COUNTIF(AG76:AN76,"SI"),CONCATENATE("- Sensibles",CHAR(10)),""),IF(COUNTIF(AO76:AP76,"SI"),"- De Población Vulnerable","")),"No tiene datos personales")</f>
        <v xml:space="preserve">- Semi-privados
</v>
      </c>
      <c r="AR76" s="128">
        <v>0</v>
      </c>
      <c r="AS76" s="128" t="s">
        <v>86</v>
      </c>
      <c r="AT76" s="129" t="s">
        <v>87</v>
      </c>
      <c r="AU76" s="130" t="s">
        <v>388</v>
      </c>
      <c r="AV76" s="130" t="s">
        <v>389</v>
      </c>
      <c r="AW76" s="130" t="s">
        <v>390</v>
      </c>
      <c r="AX76" s="130" t="s">
        <v>391</v>
      </c>
      <c r="AY76" s="131" t="s">
        <v>88</v>
      </c>
      <c r="AZ76" s="132">
        <v>44522</v>
      </c>
      <c r="BA76" s="131" t="s">
        <v>89</v>
      </c>
      <c r="BB76" s="133" t="str">
        <f>IF(AX76="Pública Reservada","ALTA",IF(AX76="Pública Clasificada","MEDIA",IF(AX76="Información Pública","BAJA",IF(AX76="No Clasificada","Pública Reservada "))))</f>
        <v>MEDIA</v>
      </c>
      <c r="BC76" s="134" t="s">
        <v>90</v>
      </c>
      <c r="BD76" s="134" t="s">
        <v>90</v>
      </c>
      <c r="BE76" s="135">
        <f t="shared" si="18"/>
        <v>0</v>
      </c>
      <c r="BF76" s="136" t="str">
        <f>IF(AND(BB76="BAJA",BC76="BAJA",BD76="BAJA"),"BAJO",IF(AND(BB76="MEDIA",BC76="BAJA",BD76="BAJA"),"MEDIO",IF(AND(BB76="BAJA",BC76="MEDIA",BD76="BAJA"),"MEDIO",IF(AND(BB76="BAJA",BC76="BAJA",BD76="MEDIA"),"MEDIO",IF(AND(BB76="MEDIA",BC76="MEDIA",BD76="MEDIA"),"MEDIO",IF(AND(BB76="ALTA",BC76="MEDIA",BD76="ALTA"),"ALTO",IF(AND(BB76="MEDIA",BC76="MEDIA",BD76="BAJA"),"MEDIO",IF(AND(BB76="BAJA",BC76="MEDIA",BD76="MEDIA"),"MEDIO",IF(AND(BB76="MEDIA",BC76="BAJA",BD76="MEDIA"),"MEDIO",IF(AND(BB76="ALTA",BC76="ALTA",BD76="BAJA"),"ALTO",IF(AND(BB76="ALTA",BC76="ALTA",BD76="MEDIA"),"ALTO",IF(AND(BB76="ALTA",BC76="ALTA",BD76="ALTA"),"ALTO",IF(AND(BB76="ALTA",BC76="BAJA",BD76="ALTA"),"ALTO",IF(AND(BB76="MEDIA",BC76="BAJA",BD76="ALTA"),"MEDIO",IF(AND(BB76="BAJA",BC76="ALTA",BD76="MEDIA"),"MEDIO",IF(AND(BB76="MEDIA",BC76="ALTA",BD76="MEDIA"),"MEDIO",IF(AND(BB76="ALTA",BC76="BAJA",BD76="BAJA"),"MEDIO",IF(AND(BB76="MEDIA",BC76="ALTA",BD76="ALTA"),"ALTO",IF(AND(BB76="BAJA",BC76="ALTA",BD76="ALTA"),"ALTO",IF(AND(BB76="BAJA",BC76="BAJA",BD76="ALTA"),"MEDIO",IF(AND(BB76="BAJA",BC76="MEDIA",BD76="ALTA"),"MEDIO",IF(AND(BB76="MEDIA",BC76="ALTA",BD76="BAJA"),"MEDIO",IF(AND(BB76="ALTA",BC76="BAJA",BD76="MEDIA"),"MEDIO",IF(AND(BB76="ALTA",BC76="MEDIA",BD76="MEDIA"),"MEDIO",IF(AND(BB76="ALTA",BC76="MEDIA",BD76="BAJA"),"MEDIO"," ")))))))))))))))))))))))))</f>
        <v>MEDIO</v>
      </c>
      <c r="BG76" s="173"/>
    </row>
    <row r="77" spans="1:59" s="138" customFormat="1" ht="83.25" customHeight="1" thickBot="1" x14ac:dyDescent="0.25">
      <c r="A77" s="118">
        <v>70</v>
      </c>
      <c r="B77" s="118" t="s">
        <v>74</v>
      </c>
      <c r="C77" s="119" t="s">
        <v>92</v>
      </c>
      <c r="D77" s="145" t="s">
        <v>290</v>
      </c>
      <c r="E77" s="145" t="s">
        <v>291</v>
      </c>
      <c r="F77" s="122" t="s">
        <v>78</v>
      </c>
      <c r="G77" s="119" t="s">
        <v>95</v>
      </c>
      <c r="H77" s="119" t="s">
        <v>96</v>
      </c>
      <c r="I77" s="119" t="s">
        <v>81</v>
      </c>
      <c r="J77" s="123">
        <v>40975</v>
      </c>
      <c r="K77" s="123" t="s">
        <v>289</v>
      </c>
      <c r="L77" s="123" t="s">
        <v>289</v>
      </c>
      <c r="M77" s="123" t="s">
        <v>289</v>
      </c>
      <c r="N77" s="123" t="s">
        <v>106</v>
      </c>
      <c r="O77" s="119" t="s">
        <v>234</v>
      </c>
      <c r="P77" s="119" t="s">
        <v>234</v>
      </c>
      <c r="Q77" s="119" t="s">
        <v>212</v>
      </c>
      <c r="R77" s="124" t="s">
        <v>86</v>
      </c>
      <c r="S77" s="124" t="s">
        <v>86</v>
      </c>
      <c r="T77" s="124" t="s">
        <v>86</v>
      </c>
      <c r="U77" s="124" t="s">
        <v>86</v>
      </c>
      <c r="V77" s="124" t="s">
        <v>86</v>
      </c>
      <c r="W77" s="125" t="s">
        <v>86</v>
      </c>
      <c r="X77" s="126" t="s">
        <v>86</v>
      </c>
      <c r="Y77" s="124" t="s">
        <v>86</v>
      </c>
      <c r="Z77" s="124" t="s">
        <v>86</v>
      </c>
      <c r="AA77" s="124" t="s">
        <v>86</v>
      </c>
      <c r="AB77" s="125" t="s">
        <v>86</v>
      </c>
      <c r="AC77" s="126" t="s">
        <v>86</v>
      </c>
      <c r="AD77" s="124" t="s">
        <v>86</v>
      </c>
      <c r="AE77" s="124" t="s">
        <v>86</v>
      </c>
      <c r="AF77" s="125" t="s">
        <v>86</v>
      </c>
      <c r="AG77" s="124" t="s">
        <v>86</v>
      </c>
      <c r="AH77" s="124" t="s">
        <v>86</v>
      </c>
      <c r="AI77" s="124" t="s">
        <v>86</v>
      </c>
      <c r="AJ77" s="124" t="s">
        <v>86</v>
      </c>
      <c r="AK77" s="124" t="s">
        <v>86</v>
      </c>
      <c r="AL77" s="124" t="s">
        <v>86</v>
      </c>
      <c r="AM77" s="124" t="s">
        <v>86</v>
      </c>
      <c r="AN77" s="125" t="s">
        <v>85</v>
      </c>
      <c r="AO77" s="126" t="s">
        <v>86</v>
      </c>
      <c r="AP77" s="125" t="s">
        <v>86</v>
      </c>
      <c r="AQ77" s="127" t="str">
        <f t="shared" ref="AQ77:AQ82" si="19">IF(CONCATENATE(IF(COUNTIF(R77:W77,"SI"),CONCATENATE("- Públicos",CHAR(10)),""),IF(COUNTIF(AC77:AF77,"SI"),CONCATENATE("- Privados",CHAR(10)),""),IF(COUNTIF(X77:AB77,"SI"),CONCATENATE("- Semi-privados",CHAR(10)),""),IF(COUNTIF(AG77:AN77,"SI"),CONCATENATE("- Sensibles",CHAR(10)),""),IF(COUNTIF(AO77:AP77,"SI"),"- De Población Vulnerable",""))&lt;&gt;"",CONCATENATE(IF(COUNTIF(R77:W77,"SI"),CONCATENATE("- Públicos",CHAR(10)),""),IF(COUNTIF(AC77:AF77,"SI"),CONCATENATE("- Privados",CHAR(10)),""),IF(COUNTIF(X77:AB77,"SI"),CONCATENATE("- Semi-privados",CHAR(10)),""),IF(COUNTIF(AG77:AN77,"SI"),CONCATENATE("- Sensibles",CHAR(10)),""),IF(COUNTIF(AO77:AP77,"SI"),"- De Población Vulnerable","")),"No tiene datos personales")</f>
        <v xml:space="preserve">- Sensibles
</v>
      </c>
      <c r="AR77" s="128">
        <v>0</v>
      </c>
      <c r="AS77" s="128" t="s">
        <v>86</v>
      </c>
      <c r="AT77" s="120" t="s">
        <v>87</v>
      </c>
      <c r="AU77" s="140" t="s">
        <v>388</v>
      </c>
      <c r="AV77" s="140" t="s">
        <v>389</v>
      </c>
      <c r="AW77" s="140" t="s">
        <v>390</v>
      </c>
      <c r="AX77" s="140" t="s">
        <v>391</v>
      </c>
      <c r="AY77" s="131" t="s">
        <v>88</v>
      </c>
      <c r="AZ77" s="132">
        <v>44522</v>
      </c>
      <c r="BA77" s="131" t="s">
        <v>89</v>
      </c>
      <c r="BB77" s="133" t="str">
        <f t="shared" ref="BB77:BB82" si="20">IF(AX77="Pública Reservada","ALTA",IF(AX77="Pública Clasificada","MEDIA",IF(AX77="Información Pública","BAJA",IF(AX77="No Clasificada","Pública Reservada "))))</f>
        <v>MEDIA</v>
      </c>
      <c r="BC77" s="134" t="s">
        <v>90</v>
      </c>
      <c r="BD77" s="134" t="s">
        <v>90</v>
      </c>
      <c r="BE77" s="141">
        <f t="shared" si="18"/>
        <v>0</v>
      </c>
      <c r="BF77" s="136" t="str">
        <f t="shared" ref="BF77:BF82" si="21">IF(AND(BB77="BAJA",BC77="BAJA",BD77="BAJA"),"BAJO",IF(AND(BB77="MEDIA",BC77="BAJA",BD77="BAJA"),"MEDIO",IF(AND(BB77="BAJA",BC77="MEDIA",BD77="BAJA"),"MEDIO",IF(AND(BB77="BAJA",BC77="BAJA",BD77="MEDIA"),"MEDIO",IF(AND(BB77="MEDIA",BC77="MEDIA",BD77="MEDIA"),"MEDIO",IF(AND(BB77="ALTA",BC77="MEDIA",BD77="ALTA"),"ALTO",IF(AND(BB77="MEDIA",BC77="MEDIA",BD77="BAJA"),"MEDIO",IF(AND(BB77="BAJA",BC77="MEDIA",BD77="MEDIA"),"MEDIO",IF(AND(BB77="MEDIA",BC77="BAJA",BD77="MEDIA"),"MEDIO",IF(AND(BB77="ALTA",BC77="ALTA",BD77="BAJA"),"ALTO",IF(AND(BB77="ALTA",BC77="ALTA",BD77="MEDIA"),"ALTO",IF(AND(BB77="ALTA",BC77="ALTA",BD77="ALTA"),"ALTO",IF(AND(BB77="ALTA",BC77="BAJA",BD77="ALTA"),"ALTO",IF(AND(BB77="MEDIA",BC77="BAJA",BD77="ALTA"),"MEDIO",IF(AND(BB77="BAJA",BC77="ALTA",BD77="MEDIA"),"MEDIO",IF(AND(BB77="MEDIA",BC77="ALTA",BD77="MEDIA"),"MEDIO",IF(AND(BB77="ALTA",BC77="BAJA",BD77="BAJA"),"MEDIO",IF(AND(BB77="MEDIA",BC77="ALTA",BD77="ALTA"),"ALTO",IF(AND(BB77="BAJA",BC77="ALTA",BD77="ALTA"),"ALTO",IF(AND(BB77="BAJA",BC77="BAJA",BD77="ALTA"),"MEDIO",IF(AND(BB77="BAJA",BC77="MEDIA",BD77="ALTA"),"MEDIO",IF(AND(BB77="MEDIA",BC77="ALTA",BD77="BAJA"),"MEDIO",IF(AND(BB77="ALTA",BC77="BAJA",BD77="MEDIA"),"MEDIO",IF(AND(BB77="ALTA",BC77="MEDIA",BD77="MEDIA"),"MEDIO",IF(AND(BB77="ALTA",BC77="MEDIA",BD77="BAJA"),"MEDIO"," ")))))))))))))))))))))))))</f>
        <v>MEDIO</v>
      </c>
      <c r="BG77" s="173"/>
    </row>
    <row r="78" spans="1:59" s="138" customFormat="1" ht="67.5" customHeight="1" thickBot="1" x14ac:dyDescent="0.25">
      <c r="A78" s="118">
        <v>71</v>
      </c>
      <c r="B78" s="118" t="s">
        <v>74</v>
      </c>
      <c r="C78" s="119" t="s">
        <v>92</v>
      </c>
      <c r="D78" s="166" t="s">
        <v>292</v>
      </c>
      <c r="E78" s="182" t="s">
        <v>293</v>
      </c>
      <c r="F78" s="122" t="s">
        <v>78</v>
      </c>
      <c r="G78" s="119" t="s">
        <v>95</v>
      </c>
      <c r="H78" s="119" t="s">
        <v>105</v>
      </c>
      <c r="I78" s="119" t="s">
        <v>81</v>
      </c>
      <c r="J78" s="123">
        <v>40975</v>
      </c>
      <c r="K78" s="123" t="s">
        <v>289</v>
      </c>
      <c r="L78" s="123" t="s">
        <v>289</v>
      </c>
      <c r="M78" s="123" t="s">
        <v>289</v>
      </c>
      <c r="N78" s="123" t="s">
        <v>106</v>
      </c>
      <c r="O78" s="119" t="s">
        <v>127</v>
      </c>
      <c r="P78" s="119" t="s">
        <v>127</v>
      </c>
      <c r="Q78" s="119" t="s">
        <v>212</v>
      </c>
      <c r="R78" s="124" t="s">
        <v>86</v>
      </c>
      <c r="S78" s="124" t="s">
        <v>86</v>
      </c>
      <c r="T78" s="124" t="s">
        <v>86</v>
      </c>
      <c r="U78" s="124" t="s">
        <v>86</v>
      </c>
      <c r="V78" s="124" t="s">
        <v>86</v>
      </c>
      <c r="W78" s="125" t="s">
        <v>86</v>
      </c>
      <c r="X78" s="126" t="s">
        <v>86</v>
      </c>
      <c r="Y78" s="124" t="s">
        <v>86</v>
      </c>
      <c r="Z78" s="124" t="s">
        <v>86</v>
      </c>
      <c r="AA78" s="124" t="s">
        <v>86</v>
      </c>
      <c r="AB78" s="125" t="s">
        <v>86</v>
      </c>
      <c r="AC78" s="126" t="s">
        <v>86</v>
      </c>
      <c r="AD78" s="124" t="s">
        <v>86</v>
      </c>
      <c r="AE78" s="124" t="s">
        <v>86</v>
      </c>
      <c r="AF78" s="125" t="s">
        <v>86</v>
      </c>
      <c r="AG78" s="124" t="s">
        <v>86</v>
      </c>
      <c r="AH78" s="124" t="s">
        <v>86</v>
      </c>
      <c r="AI78" s="124" t="s">
        <v>86</v>
      </c>
      <c r="AJ78" s="124" t="s">
        <v>86</v>
      </c>
      <c r="AK78" s="124" t="s">
        <v>86</v>
      </c>
      <c r="AL78" s="124" t="s">
        <v>86</v>
      </c>
      <c r="AM78" s="124" t="s">
        <v>86</v>
      </c>
      <c r="AN78" s="125" t="s">
        <v>86</v>
      </c>
      <c r="AO78" s="126" t="s">
        <v>86</v>
      </c>
      <c r="AP78" s="125" t="s">
        <v>86</v>
      </c>
      <c r="AQ78" s="127" t="str">
        <f t="shared" si="19"/>
        <v>No tiene datos personales</v>
      </c>
      <c r="AR78" s="128">
        <v>0</v>
      </c>
      <c r="AS78" s="128" t="s">
        <v>86</v>
      </c>
      <c r="AT78" s="120" t="s">
        <v>99</v>
      </c>
      <c r="AU78" s="140" t="s">
        <v>99</v>
      </c>
      <c r="AV78" s="140" t="s">
        <v>309</v>
      </c>
      <c r="AW78" s="140" t="s">
        <v>310</v>
      </c>
      <c r="AX78" s="140" t="s">
        <v>311</v>
      </c>
      <c r="AY78" s="131" t="s">
        <v>100</v>
      </c>
      <c r="AZ78" s="132">
        <v>44522</v>
      </c>
      <c r="BA78" s="131" t="s">
        <v>100</v>
      </c>
      <c r="BB78" s="133" t="str">
        <f t="shared" si="20"/>
        <v>BAJA</v>
      </c>
      <c r="BC78" s="134" t="s">
        <v>102</v>
      </c>
      <c r="BD78" s="134" t="s">
        <v>90</v>
      </c>
      <c r="BE78" s="141">
        <f t="shared" si="18"/>
        <v>0</v>
      </c>
      <c r="BF78" s="136" t="str">
        <f t="shared" si="21"/>
        <v>MEDIO</v>
      </c>
      <c r="BG78" s="173"/>
    </row>
    <row r="79" spans="1:59" s="138" customFormat="1" ht="67.5" customHeight="1" thickBot="1" x14ac:dyDescent="0.25">
      <c r="A79" s="118">
        <v>72</v>
      </c>
      <c r="B79" s="118" t="s">
        <v>74</v>
      </c>
      <c r="C79" s="119" t="s">
        <v>92</v>
      </c>
      <c r="D79" s="145" t="s">
        <v>294</v>
      </c>
      <c r="E79" s="145" t="s">
        <v>295</v>
      </c>
      <c r="F79" s="122" t="s">
        <v>78</v>
      </c>
      <c r="G79" s="119" t="s">
        <v>95</v>
      </c>
      <c r="H79" s="119" t="s">
        <v>96</v>
      </c>
      <c r="I79" s="119" t="s">
        <v>81</v>
      </c>
      <c r="J79" s="123">
        <v>40975</v>
      </c>
      <c r="K79" s="123" t="s">
        <v>289</v>
      </c>
      <c r="L79" s="123" t="s">
        <v>289</v>
      </c>
      <c r="M79" s="123" t="s">
        <v>289</v>
      </c>
      <c r="N79" s="123" t="s">
        <v>106</v>
      </c>
      <c r="O79" s="119" t="s">
        <v>234</v>
      </c>
      <c r="P79" s="119" t="s">
        <v>234</v>
      </c>
      <c r="Q79" s="119" t="s">
        <v>212</v>
      </c>
      <c r="R79" s="124" t="s">
        <v>86</v>
      </c>
      <c r="S79" s="124" t="s">
        <v>86</v>
      </c>
      <c r="T79" s="124" t="s">
        <v>86</v>
      </c>
      <c r="U79" s="124" t="s">
        <v>86</v>
      </c>
      <c r="V79" s="124" t="s">
        <v>86</v>
      </c>
      <c r="W79" s="125" t="s">
        <v>86</v>
      </c>
      <c r="X79" s="126" t="s">
        <v>86</v>
      </c>
      <c r="Y79" s="124" t="s">
        <v>86</v>
      </c>
      <c r="Z79" s="124" t="s">
        <v>86</v>
      </c>
      <c r="AA79" s="124" t="s">
        <v>86</v>
      </c>
      <c r="AB79" s="125" t="s">
        <v>86</v>
      </c>
      <c r="AC79" s="126" t="s">
        <v>86</v>
      </c>
      <c r="AD79" s="124" t="s">
        <v>86</v>
      </c>
      <c r="AE79" s="124" t="s">
        <v>86</v>
      </c>
      <c r="AF79" s="125" t="s">
        <v>86</v>
      </c>
      <c r="AG79" s="124" t="s">
        <v>86</v>
      </c>
      <c r="AH79" s="124" t="s">
        <v>86</v>
      </c>
      <c r="AI79" s="124" t="s">
        <v>86</v>
      </c>
      <c r="AJ79" s="124" t="s">
        <v>86</v>
      </c>
      <c r="AK79" s="124" t="s">
        <v>86</v>
      </c>
      <c r="AL79" s="124" t="s">
        <v>86</v>
      </c>
      <c r="AM79" s="124" t="s">
        <v>86</v>
      </c>
      <c r="AN79" s="125" t="s">
        <v>86</v>
      </c>
      <c r="AO79" s="126" t="s">
        <v>86</v>
      </c>
      <c r="AP79" s="125" t="s">
        <v>86</v>
      </c>
      <c r="AQ79" s="127" t="str">
        <f t="shared" si="19"/>
        <v>No tiene datos personales</v>
      </c>
      <c r="AR79" s="128">
        <v>0</v>
      </c>
      <c r="AS79" s="128" t="s">
        <v>86</v>
      </c>
      <c r="AT79" s="120" t="s">
        <v>99</v>
      </c>
      <c r="AU79" s="140" t="s">
        <v>99</v>
      </c>
      <c r="AV79" s="140" t="s">
        <v>309</v>
      </c>
      <c r="AW79" s="140" t="s">
        <v>310</v>
      </c>
      <c r="AX79" s="140" t="s">
        <v>311</v>
      </c>
      <c r="AY79" s="131" t="s">
        <v>100</v>
      </c>
      <c r="AZ79" s="132">
        <v>44522</v>
      </c>
      <c r="BA79" s="131" t="s">
        <v>100</v>
      </c>
      <c r="BB79" s="133" t="str">
        <f t="shared" si="20"/>
        <v>BAJA</v>
      </c>
      <c r="BC79" s="134" t="s">
        <v>102</v>
      </c>
      <c r="BD79" s="134" t="s">
        <v>90</v>
      </c>
      <c r="BE79" s="141">
        <f t="shared" si="18"/>
        <v>0</v>
      </c>
      <c r="BF79" s="136" t="str">
        <f t="shared" si="21"/>
        <v>MEDIO</v>
      </c>
      <c r="BG79" s="173"/>
    </row>
    <row r="80" spans="1:59" s="138" customFormat="1" ht="86.25" customHeight="1" thickBot="1" x14ac:dyDescent="0.25">
      <c r="A80" s="118">
        <v>73</v>
      </c>
      <c r="B80" s="118" t="s">
        <v>74</v>
      </c>
      <c r="C80" s="119" t="s">
        <v>92</v>
      </c>
      <c r="D80" s="145" t="s">
        <v>296</v>
      </c>
      <c r="E80" s="182" t="s">
        <v>297</v>
      </c>
      <c r="F80" s="122" t="s">
        <v>78</v>
      </c>
      <c r="G80" s="119" t="s">
        <v>95</v>
      </c>
      <c r="H80" s="119" t="s">
        <v>96</v>
      </c>
      <c r="I80" s="119" t="s">
        <v>81</v>
      </c>
      <c r="J80" s="123">
        <v>40975</v>
      </c>
      <c r="K80" s="123" t="s">
        <v>289</v>
      </c>
      <c r="L80" s="123" t="s">
        <v>289</v>
      </c>
      <c r="M80" s="123" t="s">
        <v>289</v>
      </c>
      <c r="N80" s="123" t="s">
        <v>106</v>
      </c>
      <c r="O80" s="119" t="s">
        <v>234</v>
      </c>
      <c r="P80" s="119" t="s">
        <v>234</v>
      </c>
      <c r="Q80" s="119" t="s">
        <v>212</v>
      </c>
      <c r="R80" s="124" t="s">
        <v>86</v>
      </c>
      <c r="S80" s="124" t="s">
        <v>86</v>
      </c>
      <c r="T80" s="124" t="s">
        <v>86</v>
      </c>
      <c r="U80" s="124" t="s">
        <v>86</v>
      </c>
      <c r="V80" s="124" t="s">
        <v>86</v>
      </c>
      <c r="W80" s="125" t="s">
        <v>86</v>
      </c>
      <c r="X80" s="126" t="s">
        <v>86</v>
      </c>
      <c r="Y80" s="124" t="s">
        <v>86</v>
      </c>
      <c r="Z80" s="124" t="s">
        <v>86</v>
      </c>
      <c r="AA80" s="124" t="s">
        <v>86</v>
      </c>
      <c r="AB80" s="125" t="s">
        <v>86</v>
      </c>
      <c r="AC80" s="126" t="s">
        <v>86</v>
      </c>
      <c r="AD80" s="124" t="s">
        <v>86</v>
      </c>
      <c r="AE80" s="124" t="s">
        <v>86</v>
      </c>
      <c r="AF80" s="125" t="s">
        <v>86</v>
      </c>
      <c r="AG80" s="124" t="s">
        <v>86</v>
      </c>
      <c r="AH80" s="124" t="s">
        <v>86</v>
      </c>
      <c r="AI80" s="124" t="s">
        <v>86</v>
      </c>
      <c r="AJ80" s="124" t="s">
        <v>86</v>
      </c>
      <c r="AK80" s="124" t="s">
        <v>86</v>
      </c>
      <c r="AL80" s="124" t="s">
        <v>86</v>
      </c>
      <c r="AM80" s="124" t="s">
        <v>86</v>
      </c>
      <c r="AN80" s="125" t="s">
        <v>86</v>
      </c>
      <c r="AO80" s="126" t="s">
        <v>86</v>
      </c>
      <c r="AP80" s="125" t="s">
        <v>86</v>
      </c>
      <c r="AQ80" s="127" t="str">
        <f t="shared" si="19"/>
        <v>No tiene datos personales</v>
      </c>
      <c r="AR80" s="128">
        <v>0</v>
      </c>
      <c r="AS80" s="128" t="s">
        <v>86</v>
      </c>
      <c r="AT80" s="120" t="s">
        <v>99</v>
      </c>
      <c r="AU80" s="140" t="s">
        <v>99</v>
      </c>
      <c r="AV80" s="140" t="s">
        <v>309</v>
      </c>
      <c r="AW80" s="140" t="s">
        <v>310</v>
      </c>
      <c r="AX80" s="140" t="s">
        <v>311</v>
      </c>
      <c r="AY80" s="131" t="s">
        <v>100</v>
      </c>
      <c r="AZ80" s="132">
        <v>44522</v>
      </c>
      <c r="BA80" s="131" t="s">
        <v>100</v>
      </c>
      <c r="BB80" s="133" t="str">
        <f t="shared" si="20"/>
        <v>BAJA</v>
      </c>
      <c r="BC80" s="134" t="s">
        <v>102</v>
      </c>
      <c r="BD80" s="134" t="s">
        <v>90</v>
      </c>
      <c r="BE80" s="141">
        <f t="shared" si="18"/>
        <v>0</v>
      </c>
      <c r="BF80" s="136" t="str">
        <f t="shared" si="21"/>
        <v>MEDIO</v>
      </c>
      <c r="BG80" s="173"/>
    </row>
    <row r="81" spans="1:59" s="138" customFormat="1" ht="77.25" customHeight="1" thickBot="1" x14ac:dyDescent="0.25">
      <c r="A81" s="118">
        <v>74</v>
      </c>
      <c r="B81" s="118" t="s">
        <v>74</v>
      </c>
      <c r="C81" s="119" t="s">
        <v>92</v>
      </c>
      <c r="D81" s="145" t="s">
        <v>298</v>
      </c>
      <c r="E81" s="145" t="s">
        <v>299</v>
      </c>
      <c r="F81" s="122" t="s">
        <v>78</v>
      </c>
      <c r="G81" s="119" t="s">
        <v>95</v>
      </c>
      <c r="H81" s="119" t="s">
        <v>96</v>
      </c>
      <c r="I81" s="119" t="s">
        <v>81</v>
      </c>
      <c r="J81" s="123">
        <v>40975</v>
      </c>
      <c r="K81" s="123" t="s">
        <v>289</v>
      </c>
      <c r="L81" s="123" t="s">
        <v>289</v>
      </c>
      <c r="M81" s="123" t="s">
        <v>289</v>
      </c>
      <c r="N81" s="123" t="s">
        <v>106</v>
      </c>
      <c r="O81" s="119" t="s">
        <v>97</v>
      </c>
      <c r="P81" s="119" t="s">
        <v>97</v>
      </c>
      <c r="Q81" s="119" t="s">
        <v>212</v>
      </c>
      <c r="R81" s="124" t="s">
        <v>86</v>
      </c>
      <c r="S81" s="124" t="s">
        <v>86</v>
      </c>
      <c r="T81" s="124" t="s">
        <v>86</v>
      </c>
      <c r="U81" s="124" t="s">
        <v>86</v>
      </c>
      <c r="V81" s="124" t="s">
        <v>86</v>
      </c>
      <c r="W81" s="125" t="s">
        <v>86</v>
      </c>
      <c r="X81" s="126" t="s">
        <v>86</v>
      </c>
      <c r="Y81" s="124" t="s">
        <v>86</v>
      </c>
      <c r="Z81" s="124" t="s">
        <v>86</v>
      </c>
      <c r="AA81" s="124" t="s">
        <v>86</v>
      </c>
      <c r="AB81" s="125" t="s">
        <v>86</v>
      </c>
      <c r="AC81" s="126" t="s">
        <v>86</v>
      </c>
      <c r="AD81" s="124" t="s">
        <v>86</v>
      </c>
      <c r="AE81" s="124" t="s">
        <v>86</v>
      </c>
      <c r="AF81" s="125" t="s">
        <v>86</v>
      </c>
      <c r="AG81" s="124" t="s">
        <v>86</v>
      </c>
      <c r="AH81" s="124" t="s">
        <v>86</v>
      </c>
      <c r="AI81" s="124" t="s">
        <v>86</v>
      </c>
      <c r="AJ81" s="124" t="s">
        <v>86</v>
      </c>
      <c r="AK81" s="124" t="s">
        <v>86</v>
      </c>
      <c r="AL81" s="124" t="s">
        <v>86</v>
      </c>
      <c r="AM81" s="124" t="s">
        <v>86</v>
      </c>
      <c r="AN81" s="125" t="s">
        <v>86</v>
      </c>
      <c r="AO81" s="126" t="s">
        <v>86</v>
      </c>
      <c r="AP81" s="125" t="s">
        <v>86</v>
      </c>
      <c r="AQ81" s="127" t="str">
        <f t="shared" si="19"/>
        <v>No tiene datos personales</v>
      </c>
      <c r="AR81" s="128">
        <v>0</v>
      </c>
      <c r="AS81" s="128" t="s">
        <v>86</v>
      </c>
      <c r="AT81" s="120" t="s">
        <v>99</v>
      </c>
      <c r="AU81" s="140" t="s">
        <v>99</v>
      </c>
      <c r="AV81" s="140" t="s">
        <v>309</v>
      </c>
      <c r="AW81" s="140" t="s">
        <v>310</v>
      </c>
      <c r="AX81" s="140" t="s">
        <v>311</v>
      </c>
      <c r="AY81" s="131" t="s">
        <v>100</v>
      </c>
      <c r="AZ81" s="132">
        <v>44522</v>
      </c>
      <c r="BA81" s="131" t="s">
        <v>100</v>
      </c>
      <c r="BB81" s="133" t="str">
        <f t="shared" si="20"/>
        <v>BAJA</v>
      </c>
      <c r="BC81" s="134" t="s">
        <v>102</v>
      </c>
      <c r="BD81" s="134" t="s">
        <v>90</v>
      </c>
      <c r="BE81" s="141">
        <f t="shared" si="18"/>
        <v>0</v>
      </c>
      <c r="BF81" s="136" t="str">
        <f t="shared" si="21"/>
        <v>MEDIO</v>
      </c>
      <c r="BG81" s="173"/>
    </row>
    <row r="82" spans="1:59" s="138" customFormat="1" ht="101.25" customHeight="1" thickBot="1" x14ac:dyDescent="0.25">
      <c r="A82" s="118">
        <v>75</v>
      </c>
      <c r="B82" s="118" t="s">
        <v>74</v>
      </c>
      <c r="C82" s="119" t="s">
        <v>92</v>
      </c>
      <c r="D82" s="145" t="s">
        <v>300</v>
      </c>
      <c r="E82" s="182" t="s">
        <v>301</v>
      </c>
      <c r="F82" s="122" t="s">
        <v>78</v>
      </c>
      <c r="G82" s="119" t="s">
        <v>95</v>
      </c>
      <c r="H82" s="119" t="s">
        <v>96</v>
      </c>
      <c r="I82" s="119" t="s">
        <v>81</v>
      </c>
      <c r="J82" s="123">
        <v>40975</v>
      </c>
      <c r="K82" s="123" t="s">
        <v>289</v>
      </c>
      <c r="L82" s="123" t="s">
        <v>289</v>
      </c>
      <c r="M82" s="123" t="s">
        <v>289</v>
      </c>
      <c r="N82" s="123" t="s">
        <v>106</v>
      </c>
      <c r="O82" s="119" t="s">
        <v>97</v>
      </c>
      <c r="P82" s="119" t="s">
        <v>97</v>
      </c>
      <c r="Q82" s="119" t="s">
        <v>212</v>
      </c>
      <c r="R82" s="124" t="s">
        <v>86</v>
      </c>
      <c r="S82" s="124" t="s">
        <v>86</v>
      </c>
      <c r="T82" s="124" t="s">
        <v>86</v>
      </c>
      <c r="U82" s="124" t="s">
        <v>86</v>
      </c>
      <c r="V82" s="124" t="s">
        <v>86</v>
      </c>
      <c r="W82" s="125" t="s">
        <v>86</v>
      </c>
      <c r="X82" s="126" t="s">
        <v>86</v>
      </c>
      <c r="Y82" s="124" t="s">
        <v>86</v>
      </c>
      <c r="Z82" s="124" t="s">
        <v>86</v>
      </c>
      <c r="AA82" s="124" t="s">
        <v>86</v>
      </c>
      <c r="AB82" s="125" t="s">
        <v>86</v>
      </c>
      <c r="AC82" s="126" t="s">
        <v>86</v>
      </c>
      <c r="AD82" s="124" t="s">
        <v>86</v>
      </c>
      <c r="AE82" s="124" t="s">
        <v>86</v>
      </c>
      <c r="AF82" s="125" t="s">
        <v>86</v>
      </c>
      <c r="AG82" s="124" t="s">
        <v>86</v>
      </c>
      <c r="AH82" s="124" t="s">
        <v>86</v>
      </c>
      <c r="AI82" s="124" t="s">
        <v>86</v>
      </c>
      <c r="AJ82" s="124" t="s">
        <v>86</v>
      </c>
      <c r="AK82" s="124" t="s">
        <v>86</v>
      </c>
      <c r="AL82" s="124" t="s">
        <v>86</v>
      </c>
      <c r="AM82" s="124" t="s">
        <v>86</v>
      </c>
      <c r="AN82" s="125" t="s">
        <v>86</v>
      </c>
      <c r="AO82" s="126" t="s">
        <v>86</v>
      </c>
      <c r="AP82" s="125" t="s">
        <v>86</v>
      </c>
      <c r="AQ82" s="127" t="str">
        <f t="shared" si="19"/>
        <v>No tiene datos personales</v>
      </c>
      <c r="AR82" s="128">
        <v>0</v>
      </c>
      <c r="AS82" s="128" t="s">
        <v>86</v>
      </c>
      <c r="AT82" s="120" t="s">
        <v>99</v>
      </c>
      <c r="AU82" s="140" t="s">
        <v>99</v>
      </c>
      <c r="AV82" s="140" t="s">
        <v>309</v>
      </c>
      <c r="AW82" s="140" t="s">
        <v>310</v>
      </c>
      <c r="AX82" s="140" t="s">
        <v>311</v>
      </c>
      <c r="AY82" s="131" t="s">
        <v>100</v>
      </c>
      <c r="AZ82" s="132">
        <v>44522</v>
      </c>
      <c r="BA82" s="131" t="s">
        <v>100</v>
      </c>
      <c r="BB82" s="133" t="str">
        <f t="shared" si="20"/>
        <v>BAJA</v>
      </c>
      <c r="BC82" s="134" t="s">
        <v>102</v>
      </c>
      <c r="BD82" s="134" t="s">
        <v>90</v>
      </c>
      <c r="BE82" s="141">
        <f t="shared" si="18"/>
        <v>0</v>
      </c>
      <c r="BF82" s="136" t="str">
        <f t="shared" si="21"/>
        <v>MEDIO</v>
      </c>
      <c r="BG82" s="173"/>
    </row>
    <row r="83" spans="1:59" s="138" customFormat="1" ht="56.25" customHeight="1" thickBot="1" x14ac:dyDescent="0.25">
      <c r="A83" s="118">
        <v>76</v>
      </c>
      <c r="B83" s="118" t="s">
        <v>74</v>
      </c>
      <c r="C83" s="119" t="s">
        <v>302</v>
      </c>
      <c r="D83" s="166" t="s">
        <v>303</v>
      </c>
      <c r="E83" s="145" t="s">
        <v>304</v>
      </c>
      <c r="F83" s="122" t="s">
        <v>78</v>
      </c>
      <c r="G83" s="119" t="s">
        <v>95</v>
      </c>
      <c r="H83" s="119" t="s">
        <v>209</v>
      </c>
      <c r="I83" s="119" t="s">
        <v>81</v>
      </c>
      <c r="J83" s="123">
        <v>40941</v>
      </c>
      <c r="K83" s="123" t="s">
        <v>305</v>
      </c>
      <c r="L83" s="123" t="s">
        <v>305</v>
      </c>
      <c r="M83" s="123" t="s">
        <v>305</v>
      </c>
      <c r="N83" s="123" t="s">
        <v>305</v>
      </c>
      <c r="O83" s="119" t="s">
        <v>234</v>
      </c>
      <c r="P83" s="119" t="s">
        <v>234</v>
      </c>
      <c r="Q83" s="119" t="s">
        <v>161</v>
      </c>
      <c r="R83" s="124" t="s">
        <v>86</v>
      </c>
      <c r="S83" s="124" t="s">
        <v>86</v>
      </c>
      <c r="T83" s="124" t="s">
        <v>86</v>
      </c>
      <c r="U83" s="124" t="s">
        <v>86</v>
      </c>
      <c r="V83" s="124" t="s">
        <v>86</v>
      </c>
      <c r="W83" s="125" t="s">
        <v>86</v>
      </c>
      <c r="X83" s="126" t="s">
        <v>86</v>
      </c>
      <c r="Y83" s="124" t="s">
        <v>86</v>
      </c>
      <c r="Z83" s="124" t="s">
        <v>86</v>
      </c>
      <c r="AA83" s="124" t="s">
        <v>86</v>
      </c>
      <c r="AB83" s="125" t="s">
        <v>86</v>
      </c>
      <c r="AC83" s="126" t="s">
        <v>86</v>
      </c>
      <c r="AD83" s="124" t="s">
        <v>86</v>
      </c>
      <c r="AE83" s="124" t="s">
        <v>86</v>
      </c>
      <c r="AF83" s="125" t="s">
        <v>86</v>
      </c>
      <c r="AG83" s="124" t="s">
        <v>86</v>
      </c>
      <c r="AH83" s="124" t="s">
        <v>86</v>
      </c>
      <c r="AI83" s="124" t="s">
        <v>86</v>
      </c>
      <c r="AJ83" s="124" t="s">
        <v>86</v>
      </c>
      <c r="AK83" s="124" t="s">
        <v>86</v>
      </c>
      <c r="AL83" s="124" t="s">
        <v>86</v>
      </c>
      <c r="AM83" s="124" t="s">
        <v>86</v>
      </c>
      <c r="AN83" s="125" t="s">
        <v>86</v>
      </c>
      <c r="AO83" s="126" t="s">
        <v>86</v>
      </c>
      <c r="AP83" s="125" t="s">
        <v>86</v>
      </c>
      <c r="AQ83" s="127" t="s">
        <v>306</v>
      </c>
      <c r="AR83" s="128">
        <v>0</v>
      </c>
      <c r="AS83" s="128" t="s">
        <v>86</v>
      </c>
      <c r="AT83" s="129" t="s">
        <v>87</v>
      </c>
      <c r="AU83" s="130" t="s">
        <v>388</v>
      </c>
      <c r="AV83" s="130" t="s">
        <v>389</v>
      </c>
      <c r="AW83" s="130" t="s">
        <v>390</v>
      </c>
      <c r="AX83" s="130" t="s">
        <v>391</v>
      </c>
      <c r="AY83" s="131" t="s">
        <v>100</v>
      </c>
      <c r="AZ83" s="132">
        <v>44524</v>
      </c>
      <c r="BA83" s="131" t="s">
        <v>101</v>
      </c>
      <c r="BB83" s="133" t="str">
        <f>IF(AX83="Pública Reservada","ALTA",IF(AX83="Pública Clasificada","ALTA",IF(AX83="Información Pública","BAJA",IF(AX83="No Clasificada","Pública Reservada "))))</f>
        <v>ALTA</v>
      </c>
      <c r="BC83" s="134" t="s">
        <v>102</v>
      </c>
      <c r="BD83" s="134" t="s">
        <v>102</v>
      </c>
      <c r="BE83" s="135">
        <v>0</v>
      </c>
      <c r="BF83" s="136" t="s">
        <v>91</v>
      </c>
      <c r="BG83" s="137" t="s">
        <v>6</v>
      </c>
    </row>
    <row r="84" spans="1:59" s="138" customFormat="1" ht="53.25" customHeight="1" thickBot="1" x14ac:dyDescent="0.25">
      <c r="A84" s="118">
        <v>77</v>
      </c>
      <c r="B84" s="118" t="s">
        <v>74</v>
      </c>
      <c r="C84" s="119" t="s">
        <v>302</v>
      </c>
      <c r="D84" s="166" t="s">
        <v>307</v>
      </c>
      <c r="E84" s="145" t="s">
        <v>308</v>
      </c>
      <c r="F84" s="119" t="s">
        <v>78</v>
      </c>
      <c r="G84" s="119" t="s">
        <v>95</v>
      </c>
      <c r="H84" s="119" t="s">
        <v>209</v>
      </c>
      <c r="I84" s="119" t="s">
        <v>81</v>
      </c>
      <c r="J84" s="123">
        <v>40941</v>
      </c>
      <c r="K84" s="123" t="s">
        <v>305</v>
      </c>
      <c r="L84" s="123" t="s">
        <v>305</v>
      </c>
      <c r="M84" s="123" t="s">
        <v>305</v>
      </c>
      <c r="N84" s="123" t="s">
        <v>305</v>
      </c>
      <c r="O84" s="119" t="s">
        <v>234</v>
      </c>
      <c r="P84" s="119" t="s">
        <v>234</v>
      </c>
      <c r="Q84" s="119" t="s">
        <v>161</v>
      </c>
      <c r="R84" s="124" t="s">
        <v>86</v>
      </c>
      <c r="S84" s="124" t="s">
        <v>86</v>
      </c>
      <c r="T84" s="124" t="s">
        <v>86</v>
      </c>
      <c r="U84" s="124" t="s">
        <v>86</v>
      </c>
      <c r="V84" s="124" t="s">
        <v>86</v>
      </c>
      <c r="W84" s="125" t="s">
        <v>86</v>
      </c>
      <c r="X84" s="126" t="s">
        <v>86</v>
      </c>
      <c r="Y84" s="124" t="s">
        <v>86</v>
      </c>
      <c r="Z84" s="124" t="s">
        <v>86</v>
      </c>
      <c r="AA84" s="124" t="s">
        <v>86</v>
      </c>
      <c r="AB84" s="125" t="s">
        <v>86</v>
      </c>
      <c r="AC84" s="126" t="s">
        <v>86</v>
      </c>
      <c r="AD84" s="124" t="s">
        <v>86</v>
      </c>
      <c r="AE84" s="124" t="s">
        <v>86</v>
      </c>
      <c r="AF84" s="125" t="s">
        <v>86</v>
      </c>
      <c r="AG84" s="124" t="s">
        <v>86</v>
      </c>
      <c r="AH84" s="124" t="s">
        <v>86</v>
      </c>
      <c r="AI84" s="124" t="s">
        <v>86</v>
      </c>
      <c r="AJ84" s="124" t="s">
        <v>86</v>
      </c>
      <c r="AK84" s="124" t="s">
        <v>86</v>
      </c>
      <c r="AL84" s="124" t="s">
        <v>86</v>
      </c>
      <c r="AM84" s="124" t="s">
        <v>86</v>
      </c>
      <c r="AN84" s="125" t="s">
        <v>86</v>
      </c>
      <c r="AO84" s="126" t="s">
        <v>86</v>
      </c>
      <c r="AP84" s="125" t="s">
        <v>86</v>
      </c>
      <c r="AQ84" s="127" t="s">
        <v>306</v>
      </c>
      <c r="AR84" s="128">
        <v>0</v>
      </c>
      <c r="AS84" s="128" t="s">
        <v>86</v>
      </c>
      <c r="AT84" s="129" t="s">
        <v>99</v>
      </c>
      <c r="AU84" s="140" t="s">
        <v>99</v>
      </c>
      <c r="AV84" s="140" t="s">
        <v>309</v>
      </c>
      <c r="AW84" s="140" t="s">
        <v>310</v>
      </c>
      <c r="AX84" s="140" t="s">
        <v>311</v>
      </c>
      <c r="AY84" s="131" t="s">
        <v>100</v>
      </c>
      <c r="AZ84" s="132">
        <v>44524</v>
      </c>
      <c r="BA84" s="131" t="s">
        <v>101</v>
      </c>
      <c r="BB84" s="133" t="s">
        <v>102</v>
      </c>
      <c r="BC84" s="134" t="s">
        <v>102</v>
      </c>
      <c r="BD84" s="134" t="s">
        <v>102</v>
      </c>
      <c r="BE84" s="141">
        <v>0</v>
      </c>
      <c r="BF84" s="136" t="s">
        <v>312</v>
      </c>
      <c r="BG84" s="118" t="s">
        <v>6</v>
      </c>
    </row>
    <row r="85" spans="1:59" s="138" customFormat="1" ht="29.25" customHeight="1" thickBot="1" x14ac:dyDescent="0.25">
      <c r="A85" s="118">
        <v>78</v>
      </c>
      <c r="B85" s="118" t="s">
        <v>74</v>
      </c>
      <c r="C85" s="119" t="s">
        <v>92</v>
      </c>
      <c r="D85" s="166" t="s">
        <v>313</v>
      </c>
      <c r="E85" s="145" t="s">
        <v>314</v>
      </c>
      <c r="F85" s="119" t="s">
        <v>78</v>
      </c>
      <c r="G85" s="119" t="s">
        <v>95</v>
      </c>
      <c r="H85" s="119" t="s">
        <v>105</v>
      </c>
      <c r="I85" s="119" t="s">
        <v>81</v>
      </c>
      <c r="J85" s="123">
        <v>40941</v>
      </c>
      <c r="K85" s="123" t="s">
        <v>305</v>
      </c>
      <c r="L85" s="123" t="s">
        <v>305</v>
      </c>
      <c r="M85" s="123" t="s">
        <v>305</v>
      </c>
      <c r="N85" s="123" t="s">
        <v>305</v>
      </c>
      <c r="O85" s="119" t="s">
        <v>234</v>
      </c>
      <c r="P85" s="119" t="s">
        <v>234</v>
      </c>
      <c r="Q85" s="119" t="s">
        <v>212</v>
      </c>
      <c r="R85" s="124" t="s">
        <v>86</v>
      </c>
      <c r="S85" s="124" t="s">
        <v>86</v>
      </c>
      <c r="T85" s="124" t="s">
        <v>86</v>
      </c>
      <c r="U85" s="124" t="s">
        <v>86</v>
      </c>
      <c r="V85" s="124" t="s">
        <v>86</v>
      </c>
      <c r="W85" s="125" t="s">
        <v>86</v>
      </c>
      <c r="X85" s="126" t="s">
        <v>86</v>
      </c>
      <c r="Y85" s="124" t="s">
        <v>86</v>
      </c>
      <c r="Z85" s="124" t="s">
        <v>86</v>
      </c>
      <c r="AA85" s="124" t="s">
        <v>86</v>
      </c>
      <c r="AB85" s="125" t="s">
        <v>86</v>
      </c>
      <c r="AC85" s="126" t="s">
        <v>86</v>
      </c>
      <c r="AD85" s="124" t="s">
        <v>86</v>
      </c>
      <c r="AE85" s="124" t="s">
        <v>86</v>
      </c>
      <c r="AF85" s="125" t="s">
        <v>86</v>
      </c>
      <c r="AG85" s="124" t="s">
        <v>86</v>
      </c>
      <c r="AH85" s="124" t="s">
        <v>86</v>
      </c>
      <c r="AI85" s="124" t="s">
        <v>86</v>
      </c>
      <c r="AJ85" s="124" t="s">
        <v>86</v>
      </c>
      <c r="AK85" s="124" t="s">
        <v>86</v>
      </c>
      <c r="AL85" s="124" t="s">
        <v>86</v>
      </c>
      <c r="AM85" s="124" t="s">
        <v>86</v>
      </c>
      <c r="AN85" s="125" t="s">
        <v>86</v>
      </c>
      <c r="AO85" s="126" t="s">
        <v>86</v>
      </c>
      <c r="AP85" s="125" t="s">
        <v>86</v>
      </c>
      <c r="AQ85" s="127" t="s">
        <v>306</v>
      </c>
      <c r="AR85" s="128">
        <v>0</v>
      </c>
      <c r="AS85" s="128" t="s">
        <v>86</v>
      </c>
      <c r="AT85" s="129" t="s">
        <v>99</v>
      </c>
      <c r="AU85" s="140" t="s">
        <v>99</v>
      </c>
      <c r="AV85" s="140" t="s">
        <v>309</v>
      </c>
      <c r="AW85" s="140" t="s">
        <v>310</v>
      </c>
      <c r="AX85" s="140" t="s">
        <v>311</v>
      </c>
      <c r="AY85" s="131" t="s">
        <v>100</v>
      </c>
      <c r="AZ85" s="132">
        <v>44524</v>
      </c>
      <c r="BA85" s="131" t="s">
        <v>101</v>
      </c>
      <c r="BB85" s="133" t="s">
        <v>102</v>
      </c>
      <c r="BC85" s="134" t="s">
        <v>102</v>
      </c>
      <c r="BD85" s="134" t="s">
        <v>102</v>
      </c>
      <c r="BE85" s="141">
        <v>0</v>
      </c>
      <c r="BF85" s="136" t="s">
        <v>312</v>
      </c>
      <c r="BG85" s="118" t="s">
        <v>6</v>
      </c>
    </row>
    <row r="86" spans="1:59" s="138" customFormat="1" ht="86.25" customHeight="1" thickBot="1" x14ac:dyDescent="0.25">
      <c r="A86" s="118">
        <v>79</v>
      </c>
      <c r="B86" s="118" t="s">
        <v>74</v>
      </c>
      <c r="C86" s="119" t="s">
        <v>92</v>
      </c>
      <c r="D86" s="166" t="s">
        <v>315</v>
      </c>
      <c r="E86" s="145" t="s">
        <v>316</v>
      </c>
      <c r="F86" s="119" t="s">
        <v>78</v>
      </c>
      <c r="G86" s="119" t="s">
        <v>79</v>
      </c>
      <c r="H86" s="119" t="s">
        <v>317</v>
      </c>
      <c r="I86" s="119" t="s">
        <v>81</v>
      </c>
      <c r="J86" s="123">
        <v>40941</v>
      </c>
      <c r="K86" s="123" t="s">
        <v>305</v>
      </c>
      <c r="L86" s="123" t="s">
        <v>305</v>
      </c>
      <c r="M86" s="123" t="s">
        <v>305</v>
      </c>
      <c r="N86" s="123" t="s">
        <v>305</v>
      </c>
      <c r="O86" s="119" t="s">
        <v>234</v>
      </c>
      <c r="P86" s="119" t="s">
        <v>234</v>
      </c>
      <c r="Q86" s="119" t="s">
        <v>84</v>
      </c>
      <c r="R86" s="124" t="s">
        <v>86</v>
      </c>
      <c r="S86" s="124" t="s">
        <v>86</v>
      </c>
      <c r="T86" s="124" t="s">
        <v>86</v>
      </c>
      <c r="U86" s="124" t="s">
        <v>86</v>
      </c>
      <c r="V86" s="124" t="s">
        <v>86</v>
      </c>
      <c r="W86" s="125" t="s">
        <v>86</v>
      </c>
      <c r="X86" s="126" t="s">
        <v>86</v>
      </c>
      <c r="Y86" s="124" t="s">
        <v>86</v>
      </c>
      <c r="Z86" s="124" t="s">
        <v>86</v>
      </c>
      <c r="AA86" s="124" t="s">
        <v>86</v>
      </c>
      <c r="AB86" s="125" t="s">
        <v>86</v>
      </c>
      <c r="AC86" s="126" t="s">
        <v>86</v>
      </c>
      <c r="AD86" s="124" t="s">
        <v>86</v>
      </c>
      <c r="AE86" s="124" t="s">
        <v>86</v>
      </c>
      <c r="AF86" s="125" t="s">
        <v>86</v>
      </c>
      <c r="AG86" s="124" t="s">
        <v>86</v>
      </c>
      <c r="AH86" s="124" t="s">
        <v>86</v>
      </c>
      <c r="AI86" s="124" t="s">
        <v>86</v>
      </c>
      <c r="AJ86" s="124" t="s">
        <v>86</v>
      </c>
      <c r="AK86" s="124" t="s">
        <v>86</v>
      </c>
      <c r="AL86" s="124" t="s">
        <v>86</v>
      </c>
      <c r="AM86" s="124" t="s">
        <v>86</v>
      </c>
      <c r="AN86" s="125" t="s">
        <v>86</v>
      </c>
      <c r="AO86" s="126" t="s">
        <v>86</v>
      </c>
      <c r="AP86" s="125" t="s">
        <v>86</v>
      </c>
      <c r="AQ86" s="127" t="s">
        <v>306</v>
      </c>
      <c r="AR86" s="128">
        <v>0</v>
      </c>
      <c r="AS86" s="128" t="s">
        <v>86</v>
      </c>
      <c r="AT86" s="129" t="s">
        <v>87</v>
      </c>
      <c r="AU86" s="130" t="s">
        <v>388</v>
      </c>
      <c r="AV86" s="130" t="s">
        <v>389</v>
      </c>
      <c r="AW86" s="130" t="s">
        <v>390</v>
      </c>
      <c r="AX86" s="130" t="s">
        <v>391</v>
      </c>
      <c r="AY86" s="131" t="s">
        <v>100</v>
      </c>
      <c r="AZ86" s="132">
        <v>44524</v>
      </c>
      <c r="BA86" s="131" t="s">
        <v>101</v>
      </c>
      <c r="BB86" s="133" t="str">
        <f>IF(AX86="Pública Reservada","ALTA",IF(AX86="Pública Clasificada","ALTA",IF(AX86="Información Pública","BAJA",IF(AX86="No Clasificada","Pública Reservada "))))</f>
        <v>ALTA</v>
      </c>
      <c r="BC86" s="134" t="s">
        <v>90</v>
      </c>
      <c r="BD86" s="134" t="s">
        <v>102</v>
      </c>
      <c r="BE86" s="141">
        <v>0</v>
      </c>
      <c r="BF86" s="136" t="s">
        <v>91</v>
      </c>
      <c r="BG86" s="118" t="s">
        <v>6</v>
      </c>
    </row>
    <row r="87" spans="1:59" s="138" customFormat="1" ht="61.5" customHeight="1" thickBot="1" x14ac:dyDescent="0.25">
      <c r="A87" s="118">
        <v>80</v>
      </c>
      <c r="B87" s="118" t="s">
        <v>74</v>
      </c>
      <c r="C87" s="119" t="s">
        <v>92</v>
      </c>
      <c r="D87" s="166" t="s">
        <v>318</v>
      </c>
      <c r="E87" s="145" t="s">
        <v>319</v>
      </c>
      <c r="F87" s="119" t="s">
        <v>78</v>
      </c>
      <c r="G87" s="119" t="s">
        <v>95</v>
      </c>
      <c r="H87" s="119" t="s">
        <v>320</v>
      </c>
      <c r="I87" s="119" t="s">
        <v>166</v>
      </c>
      <c r="J87" s="123">
        <v>43863</v>
      </c>
      <c r="K87" s="123" t="s">
        <v>305</v>
      </c>
      <c r="L87" s="123" t="s">
        <v>305</v>
      </c>
      <c r="M87" s="123" t="s">
        <v>305</v>
      </c>
      <c r="N87" s="123" t="s">
        <v>305</v>
      </c>
      <c r="O87" s="119" t="s">
        <v>234</v>
      </c>
      <c r="P87" s="119" t="s">
        <v>234</v>
      </c>
      <c r="Q87" s="119" t="s">
        <v>321</v>
      </c>
      <c r="R87" s="124" t="s">
        <v>86</v>
      </c>
      <c r="S87" s="124" t="s">
        <v>86</v>
      </c>
      <c r="T87" s="124" t="s">
        <v>86</v>
      </c>
      <c r="U87" s="124" t="s">
        <v>86</v>
      </c>
      <c r="V87" s="124" t="s">
        <v>86</v>
      </c>
      <c r="W87" s="125" t="s">
        <v>86</v>
      </c>
      <c r="X87" s="126" t="s">
        <v>86</v>
      </c>
      <c r="Y87" s="124" t="s">
        <v>86</v>
      </c>
      <c r="Z87" s="124" t="s">
        <v>86</v>
      </c>
      <c r="AA87" s="124" t="s">
        <v>86</v>
      </c>
      <c r="AB87" s="125" t="s">
        <v>86</v>
      </c>
      <c r="AC87" s="126" t="s">
        <v>86</v>
      </c>
      <c r="AD87" s="124" t="s">
        <v>86</v>
      </c>
      <c r="AE87" s="124" t="s">
        <v>86</v>
      </c>
      <c r="AF87" s="125" t="s">
        <v>86</v>
      </c>
      <c r="AG87" s="124" t="s">
        <v>86</v>
      </c>
      <c r="AH87" s="124" t="s">
        <v>86</v>
      </c>
      <c r="AI87" s="124" t="s">
        <v>86</v>
      </c>
      <c r="AJ87" s="124" t="s">
        <v>86</v>
      </c>
      <c r="AK87" s="124" t="s">
        <v>86</v>
      </c>
      <c r="AL87" s="124" t="s">
        <v>86</v>
      </c>
      <c r="AM87" s="124" t="s">
        <v>86</v>
      </c>
      <c r="AN87" s="125" t="s">
        <v>86</v>
      </c>
      <c r="AO87" s="126" t="s">
        <v>86</v>
      </c>
      <c r="AP87" s="125" t="s">
        <v>86</v>
      </c>
      <c r="AQ87" s="127" t="s">
        <v>306</v>
      </c>
      <c r="AR87" s="128">
        <v>0</v>
      </c>
      <c r="AS87" s="128" t="s">
        <v>86</v>
      </c>
      <c r="AT87" s="129" t="s">
        <v>99</v>
      </c>
      <c r="AU87" s="140" t="s">
        <v>99</v>
      </c>
      <c r="AV87" s="140" t="s">
        <v>309</v>
      </c>
      <c r="AW87" s="140" t="s">
        <v>310</v>
      </c>
      <c r="AX87" s="140" t="s">
        <v>311</v>
      </c>
      <c r="AY87" s="131" t="s">
        <v>100</v>
      </c>
      <c r="AZ87" s="132">
        <v>44524</v>
      </c>
      <c r="BA87" s="131" t="s">
        <v>101</v>
      </c>
      <c r="BB87" s="133" t="s">
        <v>102</v>
      </c>
      <c r="BC87" s="134" t="s">
        <v>102</v>
      </c>
      <c r="BD87" s="134" t="s">
        <v>102</v>
      </c>
      <c r="BE87" s="141">
        <v>0</v>
      </c>
      <c r="BF87" s="136" t="s">
        <v>312</v>
      </c>
      <c r="BG87" s="118" t="s">
        <v>6</v>
      </c>
    </row>
    <row r="88" spans="1:59" s="138" customFormat="1" ht="60" customHeight="1" thickBot="1" x14ac:dyDescent="0.25">
      <c r="A88" s="118">
        <v>81</v>
      </c>
      <c r="B88" s="118" t="s">
        <v>74</v>
      </c>
      <c r="C88" s="119" t="s">
        <v>92</v>
      </c>
      <c r="D88" s="166" t="s">
        <v>322</v>
      </c>
      <c r="E88" s="145" t="s">
        <v>323</v>
      </c>
      <c r="F88" s="119" t="s">
        <v>78</v>
      </c>
      <c r="G88" s="119" t="s">
        <v>95</v>
      </c>
      <c r="H88" s="119" t="s">
        <v>320</v>
      </c>
      <c r="I88" s="119" t="s">
        <v>166</v>
      </c>
      <c r="J88" s="123">
        <v>43863</v>
      </c>
      <c r="K88" s="123" t="s">
        <v>305</v>
      </c>
      <c r="L88" s="123" t="s">
        <v>305</v>
      </c>
      <c r="M88" s="123" t="s">
        <v>305</v>
      </c>
      <c r="N88" s="123" t="s">
        <v>305</v>
      </c>
      <c r="O88" s="119" t="s">
        <v>234</v>
      </c>
      <c r="P88" s="119" t="s">
        <v>234</v>
      </c>
      <c r="Q88" s="119" t="s">
        <v>324</v>
      </c>
      <c r="R88" s="124" t="s">
        <v>86</v>
      </c>
      <c r="S88" s="124" t="s">
        <v>86</v>
      </c>
      <c r="T88" s="124" t="s">
        <v>86</v>
      </c>
      <c r="U88" s="124" t="s">
        <v>86</v>
      </c>
      <c r="V88" s="124" t="s">
        <v>86</v>
      </c>
      <c r="W88" s="125" t="s">
        <v>86</v>
      </c>
      <c r="X88" s="126" t="s">
        <v>86</v>
      </c>
      <c r="Y88" s="124" t="s">
        <v>86</v>
      </c>
      <c r="Z88" s="124" t="s">
        <v>86</v>
      </c>
      <c r="AA88" s="124" t="s">
        <v>86</v>
      </c>
      <c r="AB88" s="125" t="s">
        <v>86</v>
      </c>
      <c r="AC88" s="126" t="s">
        <v>86</v>
      </c>
      <c r="AD88" s="124" t="s">
        <v>86</v>
      </c>
      <c r="AE88" s="124" t="s">
        <v>86</v>
      </c>
      <c r="AF88" s="125" t="s">
        <v>86</v>
      </c>
      <c r="AG88" s="124" t="s">
        <v>86</v>
      </c>
      <c r="AH88" s="124" t="s">
        <v>86</v>
      </c>
      <c r="AI88" s="124" t="s">
        <v>86</v>
      </c>
      <c r="AJ88" s="124" t="s">
        <v>86</v>
      </c>
      <c r="AK88" s="124" t="s">
        <v>86</v>
      </c>
      <c r="AL88" s="124" t="s">
        <v>86</v>
      </c>
      <c r="AM88" s="124" t="s">
        <v>86</v>
      </c>
      <c r="AN88" s="125" t="s">
        <v>86</v>
      </c>
      <c r="AO88" s="126" t="s">
        <v>86</v>
      </c>
      <c r="AP88" s="125" t="s">
        <v>86</v>
      </c>
      <c r="AQ88" s="127" t="s">
        <v>306</v>
      </c>
      <c r="AR88" s="128">
        <v>0</v>
      </c>
      <c r="AS88" s="128" t="s">
        <v>86</v>
      </c>
      <c r="AT88" s="129" t="s">
        <v>99</v>
      </c>
      <c r="AU88" s="140" t="s">
        <v>99</v>
      </c>
      <c r="AV88" s="140" t="s">
        <v>309</v>
      </c>
      <c r="AW88" s="140" t="s">
        <v>310</v>
      </c>
      <c r="AX88" s="140" t="s">
        <v>311</v>
      </c>
      <c r="AY88" s="131" t="s">
        <v>100</v>
      </c>
      <c r="AZ88" s="132">
        <v>44524</v>
      </c>
      <c r="BA88" s="131" t="s">
        <v>101</v>
      </c>
      <c r="BB88" s="133" t="s">
        <v>102</v>
      </c>
      <c r="BC88" s="134" t="s">
        <v>102</v>
      </c>
      <c r="BD88" s="134" t="s">
        <v>102</v>
      </c>
      <c r="BE88" s="141">
        <v>0</v>
      </c>
      <c r="BF88" s="136" t="s">
        <v>312</v>
      </c>
      <c r="BG88" s="118" t="s">
        <v>6</v>
      </c>
    </row>
    <row r="89" spans="1:59" s="138" customFormat="1" ht="47.25" customHeight="1" thickBot="1" x14ac:dyDescent="0.25">
      <c r="A89" s="118">
        <v>82</v>
      </c>
      <c r="B89" s="118" t="s">
        <v>74</v>
      </c>
      <c r="C89" s="119" t="s">
        <v>92</v>
      </c>
      <c r="D89" s="166" t="s">
        <v>322</v>
      </c>
      <c r="E89" s="145" t="s">
        <v>325</v>
      </c>
      <c r="F89" s="119" t="s">
        <v>78</v>
      </c>
      <c r="G89" s="119" t="s">
        <v>95</v>
      </c>
      <c r="H89" s="119" t="s">
        <v>320</v>
      </c>
      <c r="I89" s="119" t="s">
        <v>166</v>
      </c>
      <c r="J89" s="123">
        <v>43863</v>
      </c>
      <c r="K89" s="123" t="s">
        <v>305</v>
      </c>
      <c r="L89" s="123" t="s">
        <v>305</v>
      </c>
      <c r="M89" s="123" t="s">
        <v>305</v>
      </c>
      <c r="N89" s="123" t="s">
        <v>305</v>
      </c>
      <c r="O89" s="119" t="s">
        <v>234</v>
      </c>
      <c r="P89" s="119" t="s">
        <v>234</v>
      </c>
      <c r="Q89" s="119" t="s">
        <v>326</v>
      </c>
      <c r="R89" s="124" t="s">
        <v>86</v>
      </c>
      <c r="S89" s="124" t="s">
        <v>86</v>
      </c>
      <c r="T89" s="124" t="s">
        <v>86</v>
      </c>
      <c r="U89" s="124" t="s">
        <v>86</v>
      </c>
      <c r="V89" s="124" t="s">
        <v>86</v>
      </c>
      <c r="W89" s="125" t="s">
        <v>86</v>
      </c>
      <c r="X89" s="126" t="s">
        <v>86</v>
      </c>
      <c r="Y89" s="124" t="s">
        <v>86</v>
      </c>
      <c r="Z89" s="124" t="s">
        <v>86</v>
      </c>
      <c r="AA89" s="124" t="s">
        <v>86</v>
      </c>
      <c r="AB89" s="125" t="s">
        <v>86</v>
      </c>
      <c r="AC89" s="126" t="s">
        <v>86</v>
      </c>
      <c r="AD89" s="124" t="s">
        <v>86</v>
      </c>
      <c r="AE89" s="124" t="s">
        <v>86</v>
      </c>
      <c r="AF89" s="125" t="s">
        <v>86</v>
      </c>
      <c r="AG89" s="124" t="s">
        <v>86</v>
      </c>
      <c r="AH89" s="124" t="s">
        <v>86</v>
      </c>
      <c r="AI89" s="124" t="s">
        <v>86</v>
      </c>
      <c r="AJ89" s="124" t="s">
        <v>86</v>
      </c>
      <c r="AK89" s="124" t="s">
        <v>86</v>
      </c>
      <c r="AL89" s="124" t="s">
        <v>86</v>
      </c>
      <c r="AM89" s="124" t="s">
        <v>86</v>
      </c>
      <c r="AN89" s="125" t="s">
        <v>86</v>
      </c>
      <c r="AO89" s="126" t="s">
        <v>86</v>
      </c>
      <c r="AP89" s="125" t="s">
        <v>86</v>
      </c>
      <c r="AQ89" s="127" t="s">
        <v>306</v>
      </c>
      <c r="AR89" s="128">
        <v>0</v>
      </c>
      <c r="AS89" s="128" t="s">
        <v>86</v>
      </c>
      <c r="AT89" s="129" t="s">
        <v>99</v>
      </c>
      <c r="AU89" s="140" t="s">
        <v>99</v>
      </c>
      <c r="AV89" s="140" t="s">
        <v>309</v>
      </c>
      <c r="AW89" s="140" t="s">
        <v>310</v>
      </c>
      <c r="AX89" s="140" t="s">
        <v>311</v>
      </c>
      <c r="AY89" s="131" t="s">
        <v>100</v>
      </c>
      <c r="AZ89" s="132">
        <v>44524</v>
      </c>
      <c r="BA89" s="131" t="s">
        <v>101</v>
      </c>
      <c r="BB89" s="133" t="s">
        <v>102</v>
      </c>
      <c r="BC89" s="134" t="s">
        <v>102</v>
      </c>
      <c r="BD89" s="134" t="s">
        <v>102</v>
      </c>
      <c r="BE89" s="141">
        <v>0</v>
      </c>
      <c r="BF89" s="136" t="s">
        <v>312</v>
      </c>
      <c r="BG89" s="118" t="s">
        <v>6</v>
      </c>
    </row>
    <row r="90" spans="1:59" s="138" customFormat="1" ht="63.75" customHeight="1" thickBot="1" x14ac:dyDescent="0.25">
      <c r="A90" s="118">
        <v>83</v>
      </c>
      <c r="B90" s="118" t="s">
        <v>74</v>
      </c>
      <c r="C90" s="119" t="s">
        <v>92</v>
      </c>
      <c r="D90" s="166" t="s">
        <v>322</v>
      </c>
      <c r="E90" s="145" t="s">
        <v>327</v>
      </c>
      <c r="F90" s="119" t="s">
        <v>78</v>
      </c>
      <c r="G90" s="119" t="s">
        <v>95</v>
      </c>
      <c r="H90" s="119" t="s">
        <v>320</v>
      </c>
      <c r="I90" s="119" t="s">
        <v>166</v>
      </c>
      <c r="J90" s="123">
        <v>43863</v>
      </c>
      <c r="K90" s="123" t="s">
        <v>305</v>
      </c>
      <c r="L90" s="123" t="s">
        <v>305</v>
      </c>
      <c r="M90" s="123" t="s">
        <v>305</v>
      </c>
      <c r="N90" s="123" t="s">
        <v>305</v>
      </c>
      <c r="O90" s="119" t="s">
        <v>234</v>
      </c>
      <c r="P90" s="119" t="s">
        <v>234</v>
      </c>
      <c r="Q90" s="119" t="s">
        <v>328</v>
      </c>
      <c r="R90" s="124" t="s">
        <v>86</v>
      </c>
      <c r="S90" s="124" t="s">
        <v>86</v>
      </c>
      <c r="T90" s="124" t="s">
        <v>86</v>
      </c>
      <c r="U90" s="124" t="s">
        <v>86</v>
      </c>
      <c r="V90" s="124" t="s">
        <v>86</v>
      </c>
      <c r="W90" s="125" t="s">
        <v>86</v>
      </c>
      <c r="X90" s="126" t="s">
        <v>86</v>
      </c>
      <c r="Y90" s="124" t="s">
        <v>86</v>
      </c>
      <c r="Z90" s="124" t="s">
        <v>86</v>
      </c>
      <c r="AA90" s="124" t="s">
        <v>86</v>
      </c>
      <c r="AB90" s="125" t="s">
        <v>86</v>
      </c>
      <c r="AC90" s="126" t="s">
        <v>86</v>
      </c>
      <c r="AD90" s="124" t="s">
        <v>86</v>
      </c>
      <c r="AE90" s="124" t="s">
        <v>86</v>
      </c>
      <c r="AF90" s="125" t="s">
        <v>86</v>
      </c>
      <c r="AG90" s="124" t="s">
        <v>86</v>
      </c>
      <c r="AH90" s="124" t="s">
        <v>86</v>
      </c>
      <c r="AI90" s="124" t="s">
        <v>86</v>
      </c>
      <c r="AJ90" s="124" t="s">
        <v>86</v>
      </c>
      <c r="AK90" s="124" t="s">
        <v>86</v>
      </c>
      <c r="AL90" s="124" t="s">
        <v>86</v>
      </c>
      <c r="AM90" s="124" t="s">
        <v>86</v>
      </c>
      <c r="AN90" s="125" t="s">
        <v>86</v>
      </c>
      <c r="AO90" s="126" t="s">
        <v>86</v>
      </c>
      <c r="AP90" s="125" t="s">
        <v>86</v>
      </c>
      <c r="AQ90" s="127" t="s">
        <v>306</v>
      </c>
      <c r="AR90" s="128">
        <v>0</v>
      </c>
      <c r="AS90" s="128" t="s">
        <v>86</v>
      </c>
      <c r="AT90" s="129" t="s">
        <v>87</v>
      </c>
      <c r="AU90" s="140" t="s">
        <v>99</v>
      </c>
      <c r="AV90" s="140" t="s">
        <v>309</v>
      </c>
      <c r="AW90" s="140" t="s">
        <v>310</v>
      </c>
      <c r="AX90" s="140" t="s">
        <v>311</v>
      </c>
      <c r="AY90" s="131" t="s">
        <v>100</v>
      </c>
      <c r="AZ90" s="132">
        <v>44524</v>
      </c>
      <c r="BA90" s="131" t="s">
        <v>101</v>
      </c>
      <c r="BB90" s="133" t="s">
        <v>102</v>
      </c>
      <c r="BC90" s="134" t="s">
        <v>102</v>
      </c>
      <c r="BD90" s="134" t="s">
        <v>102</v>
      </c>
      <c r="BE90" s="141">
        <v>0</v>
      </c>
      <c r="BF90" s="136" t="s">
        <v>312</v>
      </c>
      <c r="BG90" s="118" t="s">
        <v>6</v>
      </c>
    </row>
    <row r="91" spans="1:59" s="138" customFormat="1" ht="60" customHeight="1" thickBot="1" x14ac:dyDescent="0.25">
      <c r="A91" s="118">
        <v>84</v>
      </c>
      <c r="B91" s="118" t="s">
        <v>74</v>
      </c>
      <c r="C91" s="119" t="s">
        <v>92</v>
      </c>
      <c r="D91" s="166" t="s">
        <v>322</v>
      </c>
      <c r="E91" s="145" t="s">
        <v>329</v>
      </c>
      <c r="F91" s="119" t="s">
        <v>78</v>
      </c>
      <c r="G91" s="119" t="s">
        <v>95</v>
      </c>
      <c r="H91" s="119" t="s">
        <v>320</v>
      </c>
      <c r="I91" s="119" t="s">
        <v>166</v>
      </c>
      <c r="J91" s="123">
        <v>43863</v>
      </c>
      <c r="K91" s="123" t="s">
        <v>305</v>
      </c>
      <c r="L91" s="123" t="s">
        <v>305</v>
      </c>
      <c r="M91" s="123" t="s">
        <v>305</v>
      </c>
      <c r="N91" s="123" t="s">
        <v>305</v>
      </c>
      <c r="O91" s="119" t="s">
        <v>234</v>
      </c>
      <c r="P91" s="119" t="s">
        <v>234</v>
      </c>
      <c r="Q91" s="119" t="s">
        <v>330</v>
      </c>
      <c r="R91" s="124" t="s">
        <v>86</v>
      </c>
      <c r="S91" s="124" t="s">
        <v>86</v>
      </c>
      <c r="T91" s="124" t="s">
        <v>86</v>
      </c>
      <c r="U91" s="124" t="s">
        <v>86</v>
      </c>
      <c r="V91" s="124" t="s">
        <v>86</v>
      </c>
      <c r="W91" s="125" t="s">
        <v>86</v>
      </c>
      <c r="X91" s="126" t="s">
        <v>86</v>
      </c>
      <c r="Y91" s="124" t="s">
        <v>86</v>
      </c>
      <c r="Z91" s="124" t="s">
        <v>86</v>
      </c>
      <c r="AA91" s="124" t="s">
        <v>86</v>
      </c>
      <c r="AB91" s="125" t="s">
        <v>86</v>
      </c>
      <c r="AC91" s="126" t="s">
        <v>86</v>
      </c>
      <c r="AD91" s="124" t="s">
        <v>86</v>
      </c>
      <c r="AE91" s="124" t="s">
        <v>86</v>
      </c>
      <c r="AF91" s="125" t="s">
        <v>86</v>
      </c>
      <c r="AG91" s="124" t="s">
        <v>86</v>
      </c>
      <c r="AH91" s="124" t="s">
        <v>86</v>
      </c>
      <c r="AI91" s="124" t="s">
        <v>86</v>
      </c>
      <c r="AJ91" s="124" t="s">
        <v>86</v>
      </c>
      <c r="AK91" s="124" t="s">
        <v>86</v>
      </c>
      <c r="AL91" s="124" t="s">
        <v>86</v>
      </c>
      <c r="AM91" s="124" t="s">
        <v>86</v>
      </c>
      <c r="AN91" s="125" t="s">
        <v>86</v>
      </c>
      <c r="AO91" s="126" t="s">
        <v>86</v>
      </c>
      <c r="AP91" s="125" t="s">
        <v>86</v>
      </c>
      <c r="AQ91" s="127" t="s">
        <v>306</v>
      </c>
      <c r="AR91" s="128">
        <v>0</v>
      </c>
      <c r="AS91" s="128" t="s">
        <v>86</v>
      </c>
      <c r="AT91" s="129" t="s">
        <v>99</v>
      </c>
      <c r="AU91" s="140" t="s">
        <v>99</v>
      </c>
      <c r="AV91" s="140" t="s">
        <v>309</v>
      </c>
      <c r="AW91" s="140" t="s">
        <v>310</v>
      </c>
      <c r="AX91" s="140" t="s">
        <v>311</v>
      </c>
      <c r="AY91" s="131" t="s">
        <v>100</v>
      </c>
      <c r="AZ91" s="132">
        <v>44524</v>
      </c>
      <c r="BA91" s="131" t="s">
        <v>101</v>
      </c>
      <c r="BB91" s="133" t="s">
        <v>102</v>
      </c>
      <c r="BC91" s="134" t="s">
        <v>102</v>
      </c>
      <c r="BD91" s="134" t="s">
        <v>102</v>
      </c>
      <c r="BE91" s="141">
        <v>0</v>
      </c>
      <c r="BF91" s="136" t="s">
        <v>312</v>
      </c>
      <c r="BG91" s="118"/>
    </row>
    <row r="92" spans="1:59" s="138" customFormat="1" ht="84.75" customHeight="1" thickBot="1" x14ac:dyDescent="0.25">
      <c r="A92" s="118">
        <v>85</v>
      </c>
      <c r="B92" s="118" t="s">
        <v>74</v>
      </c>
      <c r="C92" s="119" t="s">
        <v>92</v>
      </c>
      <c r="D92" s="166" t="s">
        <v>322</v>
      </c>
      <c r="E92" s="145" t="s">
        <v>331</v>
      </c>
      <c r="F92" s="119" t="s">
        <v>78</v>
      </c>
      <c r="G92" s="119" t="s">
        <v>95</v>
      </c>
      <c r="H92" s="119" t="s">
        <v>320</v>
      </c>
      <c r="I92" s="119" t="s">
        <v>166</v>
      </c>
      <c r="J92" s="123">
        <v>43863</v>
      </c>
      <c r="K92" s="123" t="s">
        <v>305</v>
      </c>
      <c r="L92" s="123" t="s">
        <v>305</v>
      </c>
      <c r="M92" s="123" t="s">
        <v>305</v>
      </c>
      <c r="N92" s="123" t="s">
        <v>305</v>
      </c>
      <c r="O92" s="119" t="s">
        <v>234</v>
      </c>
      <c r="P92" s="119" t="s">
        <v>234</v>
      </c>
      <c r="Q92" s="119" t="s">
        <v>332</v>
      </c>
      <c r="R92" s="124" t="s">
        <v>86</v>
      </c>
      <c r="S92" s="124" t="s">
        <v>86</v>
      </c>
      <c r="T92" s="124" t="s">
        <v>86</v>
      </c>
      <c r="U92" s="124" t="s">
        <v>86</v>
      </c>
      <c r="V92" s="124" t="s">
        <v>86</v>
      </c>
      <c r="W92" s="125" t="s">
        <v>86</v>
      </c>
      <c r="X92" s="126" t="s">
        <v>86</v>
      </c>
      <c r="Y92" s="124" t="s">
        <v>86</v>
      </c>
      <c r="Z92" s="124" t="s">
        <v>86</v>
      </c>
      <c r="AA92" s="124" t="s">
        <v>86</v>
      </c>
      <c r="AB92" s="125" t="s">
        <v>86</v>
      </c>
      <c r="AC92" s="126" t="s">
        <v>86</v>
      </c>
      <c r="AD92" s="124" t="s">
        <v>86</v>
      </c>
      <c r="AE92" s="124" t="s">
        <v>86</v>
      </c>
      <c r="AF92" s="125" t="s">
        <v>86</v>
      </c>
      <c r="AG92" s="124" t="s">
        <v>86</v>
      </c>
      <c r="AH92" s="124" t="s">
        <v>86</v>
      </c>
      <c r="AI92" s="124" t="s">
        <v>86</v>
      </c>
      <c r="AJ92" s="124" t="s">
        <v>86</v>
      </c>
      <c r="AK92" s="124" t="s">
        <v>86</v>
      </c>
      <c r="AL92" s="124" t="s">
        <v>86</v>
      </c>
      <c r="AM92" s="124" t="s">
        <v>86</v>
      </c>
      <c r="AN92" s="125" t="s">
        <v>86</v>
      </c>
      <c r="AO92" s="126" t="s">
        <v>86</v>
      </c>
      <c r="AP92" s="125" t="s">
        <v>86</v>
      </c>
      <c r="AQ92" s="127" t="s">
        <v>306</v>
      </c>
      <c r="AR92" s="128">
        <v>0</v>
      </c>
      <c r="AS92" s="128" t="s">
        <v>86</v>
      </c>
      <c r="AT92" s="129" t="s">
        <v>99</v>
      </c>
      <c r="AU92" s="140" t="s">
        <v>99</v>
      </c>
      <c r="AV92" s="140" t="s">
        <v>309</v>
      </c>
      <c r="AW92" s="140" t="s">
        <v>310</v>
      </c>
      <c r="AX92" s="140" t="s">
        <v>311</v>
      </c>
      <c r="AY92" s="131" t="s">
        <v>100</v>
      </c>
      <c r="AZ92" s="132">
        <v>44524</v>
      </c>
      <c r="BA92" s="131" t="s">
        <v>101</v>
      </c>
      <c r="BB92" s="133" t="s">
        <v>102</v>
      </c>
      <c r="BC92" s="134" t="s">
        <v>102</v>
      </c>
      <c r="BD92" s="134" t="s">
        <v>102</v>
      </c>
      <c r="BE92" s="141">
        <v>0</v>
      </c>
      <c r="BF92" s="136" t="s">
        <v>312</v>
      </c>
      <c r="BG92" s="118"/>
    </row>
    <row r="93" spans="1:59" s="138" customFormat="1" ht="50.25" customHeight="1" thickBot="1" x14ac:dyDescent="0.25">
      <c r="A93" s="118">
        <v>86</v>
      </c>
      <c r="B93" s="118" t="s">
        <v>74</v>
      </c>
      <c r="C93" s="119" t="s">
        <v>92</v>
      </c>
      <c r="D93" s="166" t="s">
        <v>322</v>
      </c>
      <c r="E93" s="145" t="s">
        <v>333</v>
      </c>
      <c r="F93" s="119" t="s">
        <v>78</v>
      </c>
      <c r="G93" s="119" t="s">
        <v>95</v>
      </c>
      <c r="H93" s="119" t="s">
        <v>320</v>
      </c>
      <c r="I93" s="119" t="s">
        <v>166</v>
      </c>
      <c r="J93" s="123">
        <v>43863</v>
      </c>
      <c r="K93" s="123" t="s">
        <v>305</v>
      </c>
      <c r="L93" s="123" t="s">
        <v>305</v>
      </c>
      <c r="M93" s="123" t="s">
        <v>305</v>
      </c>
      <c r="N93" s="123" t="s">
        <v>305</v>
      </c>
      <c r="O93" s="119" t="s">
        <v>234</v>
      </c>
      <c r="P93" s="119" t="s">
        <v>234</v>
      </c>
      <c r="Q93" s="119" t="s">
        <v>334</v>
      </c>
      <c r="R93" s="124" t="s">
        <v>86</v>
      </c>
      <c r="S93" s="124" t="s">
        <v>86</v>
      </c>
      <c r="T93" s="124" t="s">
        <v>86</v>
      </c>
      <c r="U93" s="124" t="s">
        <v>86</v>
      </c>
      <c r="V93" s="124" t="s">
        <v>86</v>
      </c>
      <c r="W93" s="125" t="s">
        <v>86</v>
      </c>
      <c r="X93" s="126" t="s">
        <v>86</v>
      </c>
      <c r="Y93" s="124" t="s">
        <v>86</v>
      </c>
      <c r="Z93" s="124" t="s">
        <v>86</v>
      </c>
      <c r="AA93" s="124" t="s">
        <v>86</v>
      </c>
      <c r="AB93" s="125" t="s">
        <v>86</v>
      </c>
      <c r="AC93" s="126" t="s">
        <v>86</v>
      </c>
      <c r="AD93" s="124" t="s">
        <v>86</v>
      </c>
      <c r="AE93" s="124" t="s">
        <v>86</v>
      </c>
      <c r="AF93" s="125" t="s">
        <v>86</v>
      </c>
      <c r="AG93" s="124" t="s">
        <v>86</v>
      </c>
      <c r="AH93" s="124" t="s">
        <v>86</v>
      </c>
      <c r="AI93" s="124" t="s">
        <v>86</v>
      </c>
      <c r="AJ93" s="124" t="s">
        <v>86</v>
      </c>
      <c r="AK93" s="124" t="s">
        <v>86</v>
      </c>
      <c r="AL93" s="124" t="s">
        <v>86</v>
      </c>
      <c r="AM93" s="124" t="s">
        <v>86</v>
      </c>
      <c r="AN93" s="125" t="s">
        <v>86</v>
      </c>
      <c r="AO93" s="126" t="s">
        <v>86</v>
      </c>
      <c r="AP93" s="125" t="s">
        <v>86</v>
      </c>
      <c r="AQ93" s="127" t="s">
        <v>306</v>
      </c>
      <c r="AR93" s="128">
        <v>0</v>
      </c>
      <c r="AS93" s="128" t="s">
        <v>86</v>
      </c>
      <c r="AT93" s="129" t="s">
        <v>99</v>
      </c>
      <c r="AU93" s="140" t="s">
        <v>99</v>
      </c>
      <c r="AV93" s="140" t="s">
        <v>309</v>
      </c>
      <c r="AW93" s="140" t="s">
        <v>310</v>
      </c>
      <c r="AX93" s="140" t="s">
        <v>311</v>
      </c>
      <c r="AY93" s="131" t="s">
        <v>100</v>
      </c>
      <c r="AZ93" s="132">
        <v>44524</v>
      </c>
      <c r="BA93" s="131" t="s">
        <v>101</v>
      </c>
      <c r="BB93" s="133" t="s">
        <v>102</v>
      </c>
      <c r="BC93" s="134" t="s">
        <v>102</v>
      </c>
      <c r="BD93" s="134" t="s">
        <v>102</v>
      </c>
      <c r="BE93" s="141">
        <v>0</v>
      </c>
      <c r="BF93" s="136" t="s">
        <v>312</v>
      </c>
      <c r="BG93" s="118"/>
    </row>
    <row r="94" spans="1:59" s="138" customFormat="1" ht="53.25" customHeight="1" thickBot="1" x14ac:dyDescent="0.25">
      <c r="A94" s="118">
        <v>87</v>
      </c>
      <c r="B94" s="118" t="s">
        <v>74</v>
      </c>
      <c r="C94" s="119" t="s">
        <v>92</v>
      </c>
      <c r="D94" s="166" t="s">
        <v>335</v>
      </c>
      <c r="E94" s="145" t="s">
        <v>336</v>
      </c>
      <c r="F94" s="119" t="s">
        <v>78</v>
      </c>
      <c r="G94" s="119" t="s">
        <v>95</v>
      </c>
      <c r="H94" s="119" t="s">
        <v>105</v>
      </c>
      <c r="I94" s="119" t="s">
        <v>166</v>
      </c>
      <c r="J94" s="123">
        <v>43863</v>
      </c>
      <c r="K94" s="123" t="s">
        <v>305</v>
      </c>
      <c r="L94" s="123" t="s">
        <v>305</v>
      </c>
      <c r="M94" s="123" t="s">
        <v>305</v>
      </c>
      <c r="N94" s="123" t="s">
        <v>305</v>
      </c>
      <c r="O94" s="119" t="s">
        <v>234</v>
      </c>
      <c r="P94" s="119" t="s">
        <v>234</v>
      </c>
      <c r="Q94" s="119" t="s">
        <v>337</v>
      </c>
      <c r="R94" s="124" t="s">
        <v>86</v>
      </c>
      <c r="S94" s="124" t="s">
        <v>86</v>
      </c>
      <c r="T94" s="124" t="s">
        <v>86</v>
      </c>
      <c r="U94" s="124" t="s">
        <v>86</v>
      </c>
      <c r="V94" s="124" t="s">
        <v>86</v>
      </c>
      <c r="W94" s="125" t="s">
        <v>86</v>
      </c>
      <c r="X94" s="126" t="s">
        <v>86</v>
      </c>
      <c r="Y94" s="124" t="s">
        <v>86</v>
      </c>
      <c r="Z94" s="124" t="s">
        <v>86</v>
      </c>
      <c r="AA94" s="124" t="s">
        <v>86</v>
      </c>
      <c r="AB94" s="125" t="s">
        <v>86</v>
      </c>
      <c r="AC94" s="126" t="s">
        <v>86</v>
      </c>
      <c r="AD94" s="124" t="s">
        <v>86</v>
      </c>
      <c r="AE94" s="124" t="s">
        <v>86</v>
      </c>
      <c r="AF94" s="125" t="s">
        <v>86</v>
      </c>
      <c r="AG94" s="124" t="s">
        <v>86</v>
      </c>
      <c r="AH94" s="124" t="s">
        <v>86</v>
      </c>
      <c r="AI94" s="124" t="s">
        <v>86</v>
      </c>
      <c r="AJ94" s="124" t="s">
        <v>86</v>
      </c>
      <c r="AK94" s="124" t="s">
        <v>86</v>
      </c>
      <c r="AL94" s="124" t="s">
        <v>86</v>
      </c>
      <c r="AM94" s="124" t="s">
        <v>86</v>
      </c>
      <c r="AN94" s="125" t="s">
        <v>86</v>
      </c>
      <c r="AO94" s="126" t="s">
        <v>86</v>
      </c>
      <c r="AP94" s="125" t="s">
        <v>86</v>
      </c>
      <c r="AQ94" s="127" t="s">
        <v>306</v>
      </c>
      <c r="AR94" s="128">
        <v>0</v>
      </c>
      <c r="AS94" s="128" t="s">
        <v>86</v>
      </c>
      <c r="AT94" s="129" t="s">
        <v>99</v>
      </c>
      <c r="AU94" s="140" t="s">
        <v>99</v>
      </c>
      <c r="AV94" s="140" t="s">
        <v>309</v>
      </c>
      <c r="AW94" s="140" t="s">
        <v>310</v>
      </c>
      <c r="AX94" s="140" t="s">
        <v>311</v>
      </c>
      <c r="AY94" s="131" t="s">
        <v>100</v>
      </c>
      <c r="AZ94" s="132">
        <v>44524</v>
      </c>
      <c r="BA94" s="131" t="s">
        <v>101</v>
      </c>
      <c r="BB94" s="133" t="s">
        <v>102</v>
      </c>
      <c r="BC94" s="134" t="s">
        <v>102</v>
      </c>
      <c r="BD94" s="134" t="s">
        <v>102</v>
      </c>
      <c r="BE94" s="141">
        <v>0</v>
      </c>
      <c r="BF94" s="136" t="s">
        <v>312</v>
      </c>
      <c r="BG94" s="118"/>
    </row>
    <row r="95" spans="1:59" s="138" customFormat="1" ht="36" customHeight="1" thickBot="1" x14ac:dyDescent="0.25">
      <c r="A95" s="118">
        <v>88</v>
      </c>
      <c r="B95" s="118" t="s">
        <v>74</v>
      </c>
      <c r="C95" s="119" t="s">
        <v>302</v>
      </c>
      <c r="D95" s="166" t="s">
        <v>338</v>
      </c>
      <c r="E95" s="145" t="s">
        <v>339</v>
      </c>
      <c r="F95" s="119" t="s">
        <v>78</v>
      </c>
      <c r="G95" s="119" t="s">
        <v>95</v>
      </c>
      <c r="H95" s="119" t="s">
        <v>158</v>
      </c>
      <c r="I95" s="119" t="s">
        <v>81</v>
      </c>
      <c r="J95" s="123">
        <v>40941</v>
      </c>
      <c r="K95" s="123" t="s">
        <v>305</v>
      </c>
      <c r="L95" s="123" t="s">
        <v>305</v>
      </c>
      <c r="M95" s="123" t="s">
        <v>305</v>
      </c>
      <c r="N95" s="123" t="s">
        <v>305</v>
      </c>
      <c r="O95" s="119" t="s">
        <v>234</v>
      </c>
      <c r="P95" s="119" t="s">
        <v>234</v>
      </c>
      <c r="Q95" s="119" t="s">
        <v>161</v>
      </c>
      <c r="R95" s="124" t="s">
        <v>86</v>
      </c>
      <c r="S95" s="124" t="s">
        <v>86</v>
      </c>
      <c r="T95" s="124" t="s">
        <v>86</v>
      </c>
      <c r="U95" s="124" t="s">
        <v>86</v>
      </c>
      <c r="V95" s="124" t="s">
        <v>86</v>
      </c>
      <c r="W95" s="125" t="s">
        <v>86</v>
      </c>
      <c r="X95" s="126" t="s">
        <v>86</v>
      </c>
      <c r="Y95" s="124" t="s">
        <v>86</v>
      </c>
      <c r="Z95" s="124" t="s">
        <v>86</v>
      </c>
      <c r="AA95" s="124" t="s">
        <v>86</v>
      </c>
      <c r="AB95" s="125" t="s">
        <v>86</v>
      </c>
      <c r="AC95" s="126" t="s">
        <v>86</v>
      </c>
      <c r="AD95" s="124" t="s">
        <v>86</v>
      </c>
      <c r="AE95" s="124" t="s">
        <v>86</v>
      </c>
      <c r="AF95" s="125" t="s">
        <v>86</v>
      </c>
      <c r="AG95" s="124" t="s">
        <v>86</v>
      </c>
      <c r="AH95" s="124" t="s">
        <v>86</v>
      </c>
      <c r="AI95" s="124" t="s">
        <v>86</v>
      </c>
      <c r="AJ95" s="124" t="s">
        <v>86</v>
      </c>
      <c r="AK95" s="124" t="s">
        <v>86</v>
      </c>
      <c r="AL95" s="124" t="s">
        <v>86</v>
      </c>
      <c r="AM95" s="124" t="s">
        <v>86</v>
      </c>
      <c r="AN95" s="125" t="s">
        <v>86</v>
      </c>
      <c r="AO95" s="126" t="s">
        <v>86</v>
      </c>
      <c r="AP95" s="125" t="s">
        <v>86</v>
      </c>
      <c r="AQ95" s="127" t="s">
        <v>306</v>
      </c>
      <c r="AR95" s="128">
        <v>0</v>
      </c>
      <c r="AS95" s="128" t="s">
        <v>86</v>
      </c>
      <c r="AT95" s="129" t="s">
        <v>99</v>
      </c>
      <c r="AU95" s="140" t="s">
        <v>99</v>
      </c>
      <c r="AV95" s="140" t="s">
        <v>309</v>
      </c>
      <c r="AW95" s="140" t="s">
        <v>310</v>
      </c>
      <c r="AX95" s="140" t="s">
        <v>311</v>
      </c>
      <c r="AY95" s="131" t="s">
        <v>100</v>
      </c>
      <c r="AZ95" s="132">
        <v>44524</v>
      </c>
      <c r="BA95" s="131" t="s">
        <v>101</v>
      </c>
      <c r="BB95" s="133" t="s">
        <v>102</v>
      </c>
      <c r="BC95" s="134" t="s">
        <v>102</v>
      </c>
      <c r="BD95" s="134" t="s">
        <v>102</v>
      </c>
      <c r="BE95" s="141">
        <v>0</v>
      </c>
      <c r="BF95" s="136" t="s">
        <v>312</v>
      </c>
      <c r="BG95" s="118"/>
    </row>
    <row r="96" spans="1:59" s="138" customFormat="1" ht="36" customHeight="1" thickBot="1" x14ac:dyDescent="0.25">
      <c r="A96" s="118">
        <v>89</v>
      </c>
      <c r="B96" s="183" t="s">
        <v>340</v>
      </c>
      <c r="C96" s="184" t="s">
        <v>75</v>
      </c>
      <c r="D96" s="185" t="s">
        <v>341</v>
      </c>
      <c r="E96" s="145" t="s">
        <v>342</v>
      </c>
      <c r="F96" s="119" t="s">
        <v>78</v>
      </c>
      <c r="G96" s="119" t="s">
        <v>79</v>
      </c>
      <c r="H96" s="119" t="s">
        <v>96</v>
      </c>
      <c r="I96" s="119" t="s">
        <v>125</v>
      </c>
      <c r="J96" s="123" t="s">
        <v>343</v>
      </c>
      <c r="K96" s="119" t="s">
        <v>344</v>
      </c>
      <c r="L96" s="119" t="s">
        <v>345</v>
      </c>
      <c r="M96" s="119" t="s">
        <v>345</v>
      </c>
      <c r="N96" s="119" t="s">
        <v>345</v>
      </c>
      <c r="O96" s="119" t="s">
        <v>192</v>
      </c>
      <c r="P96" s="119" t="s">
        <v>114</v>
      </c>
      <c r="Q96" s="119" t="s">
        <v>212</v>
      </c>
      <c r="R96" s="124" t="s">
        <v>86</v>
      </c>
      <c r="S96" s="124" t="s">
        <v>86</v>
      </c>
      <c r="T96" s="124" t="s">
        <v>86</v>
      </c>
      <c r="U96" s="124" t="s">
        <v>86</v>
      </c>
      <c r="V96" s="124" t="s">
        <v>86</v>
      </c>
      <c r="W96" s="125" t="s">
        <v>86</v>
      </c>
      <c r="X96" s="126" t="s">
        <v>86</v>
      </c>
      <c r="Y96" s="124" t="s">
        <v>86</v>
      </c>
      <c r="Z96" s="124" t="s">
        <v>86</v>
      </c>
      <c r="AA96" s="124" t="s">
        <v>86</v>
      </c>
      <c r="AB96" s="125" t="s">
        <v>86</v>
      </c>
      <c r="AC96" s="126" t="s">
        <v>86</v>
      </c>
      <c r="AD96" s="124" t="s">
        <v>86</v>
      </c>
      <c r="AE96" s="124" t="s">
        <v>86</v>
      </c>
      <c r="AF96" s="125" t="s">
        <v>86</v>
      </c>
      <c r="AG96" s="124" t="s">
        <v>86</v>
      </c>
      <c r="AH96" s="124" t="s">
        <v>86</v>
      </c>
      <c r="AI96" s="124" t="s">
        <v>86</v>
      </c>
      <c r="AJ96" s="124" t="s">
        <v>86</v>
      </c>
      <c r="AK96" s="124" t="s">
        <v>86</v>
      </c>
      <c r="AL96" s="124" t="s">
        <v>86</v>
      </c>
      <c r="AM96" s="124" t="s">
        <v>86</v>
      </c>
      <c r="AN96" s="125" t="s">
        <v>86</v>
      </c>
      <c r="AO96" s="126" t="s">
        <v>86</v>
      </c>
      <c r="AP96" s="125" t="s">
        <v>86</v>
      </c>
      <c r="AQ96" s="127" t="str">
        <f>IF(CONCATENATE(IF(COUNTIF(R96:W96,"SI"),CONCATENATE("- Públicos",CHAR(10)),""),IF(COUNTIF(AC96:AF96,"SI"),CONCATENATE("- Privados",CHAR(10)),""),IF(COUNTIF(X96:AB96,"SI"),CONCATENATE("- Semi-privados",CHAR(10)),""),IF(COUNTIF(AG96:AN96,"SI"),CONCATENATE("- Sensibles",CHAR(10)),""),IF(COUNTIF(AO96:AP96,"SI"),"- De Población Vulnerable",""))&lt;&gt;"",CONCATENATE(IF(COUNTIF(R96:W96,"SI"),CONCATENATE("- Públicos",CHAR(10)),""),IF(COUNTIF(AC96:AF96,"SI"),CONCATENATE("- Privados",CHAR(10)),""),IF(COUNTIF(X96:AB96,"SI"),CONCATENATE("- Semi-privados",CHAR(10)),""),IF(COUNTIF(AG96:AN96,"SI"),CONCATENATE("- Sensibles",CHAR(10)),""),IF(COUNTIF(AO96:AP96,"SI"),"- De Población Vulnerable","")),"No tiene datos personales")</f>
        <v>No tiene datos personales</v>
      </c>
      <c r="AR96" s="128">
        <v>0</v>
      </c>
      <c r="AS96" s="128" t="s">
        <v>86</v>
      </c>
      <c r="AT96" s="129" t="s">
        <v>99</v>
      </c>
      <c r="AU96" s="130" t="s">
        <v>99</v>
      </c>
      <c r="AV96" s="130" t="s">
        <v>309</v>
      </c>
      <c r="AW96" s="130" t="s">
        <v>310</v>
      </c>
      <c r="AX96" s="130" t="s">
        <v>311</v>
      </c>
      <c r="AY96" s="131" t="s">
        <v>100</v>
      </c>
      <c r="AZ96" s="132">
        <v>44524</v>
      </c>
      <c r="BA96" s="131" t="s">
        <v>101</v>
      </c>
      <c r="BB96" s="133" t="str">
        <f>IF(AX96="Pública Reservada","ALTA",IF(AX96="Pública Clasificada","MEDIA",IF(AX96="Información Pública","BAJA",IF(AX96="No Clasificada","Pública Reservada "))))</f>
        <v>BAJA</v>
      </c>
      <c r="BC96" s="134" t="s">
        <v>102</v>
      </c>
      <c r="BD96" s="134" t="s">
        <v>102</v>
      </c>
      <c r="BE96" s="135">
        <f t="shared" ref="BE96:BE114" si="22">MAX(BB96,BC96:BD96)</f>
        <v>0</v>
      </c>
      <c r="BF96" s="136" t="str">
        <f>IF(AND(BB96="BAJA",BC96="BAJA",BD96="BAJA"),"BAJO",IF(AND(BB96="MEDIA",BC96="BAJA",BD96="BAJA"),"MEDIO",IF(AND(BB96="BAJA",BC96="MEDIA",BD96="BAJA"),"MEDIO",IF(AND(BB96="BAJA",BC96="BAJA",BD96="MEDIA"),"MEDIO",IF(AND(BB96="MEDIA",BC96="MEDIA",BD96="MEDIA"),"MEDIO",IF(AND(BB96="ALTA",BC96="MEDIA",BD96="ALTA"),"ALTO",IF(AND(BB96="MEDIA",BC96="MEDIA",BD96="BAJA"),"MEDIO",IF(AND(BB96="BAJA",BC96="MEDIA",BD96="MEDIA"),"MEDIO",IF(AND(BB96="MEDIA",BC96="BAJA",BD96="MEDIA"),"MEDIO",IF(AND(BB96="ALTA",BC96="ALTA",BD96="BAJA"),"ALTO",IF(AND(BB96="ALTA",BC96="ALTA",BD96="MEDIA"),"ALTO",IF(AND(BB96="ALTA",BC96="ALTA",BD96="ALTA"),"ALTO",IF(AND(BB96="ALTA",BC96="BAJA",BD96="ALTA"),"ALTO",IF(AND(BB96="MEDIA",BC96="BAJA",BD96="ALTA"),"MEDIO",IF(AND(BB96="BAJA",BC96="ALTA",BD96="MEDIA"),"MEDIO",IF(AND(BB96="MEDIA",BC96="ALTA",BD96="MEDIA"),"MEDIO",IF(AND(BB96="ALTA",BC96="BAJA",BD96="BAJA"),"MEDIO",IF(AND(BB96="MEDIA",BC96="ALTA",BD96="ALTA"),"ALTO",IF(AND(BB96="BAJA",BC96="ALTA",BD96="ALTA"),"ALTO",IF(AND(BB96="BAJA",BC96="BAJA",BD96="ALTA"),"MEDIO",IF(AND(BB96="BAJA",BC96="MEDIA",BD96="ALTA"),"MEDIO",IF(AND(BB96="MEDIA",BC96="ALTA",BD96="BAJA"),"MEDIO",IF(AND(BB96="ALTA",BC96="BAJA",BD96="MEDIA"),"MEDIO",IF(AND(BB96="ALTA",BC96="MEDIA",BD96="MEDIA"),"MEDIO",IF(AND(BB96="ALTA",BC96="MEDIA",BD96="BAJA"),"MEDIO"," ")))))))))))))))))))))))))</f>
        <v>BAJO</v>
      </c>
      <c r="BG96" s="137" t="s">
        <v>6</v>
      </c>
    </row>
    <row r="97" spans="1:59" s="138" customFormat="1" ht="34.5" customHeight="1" thickBot="1" x14ac:dyDescent="0.25">
      <c r="A97" s="118">
        <v>90</v>
      </c>
      <c r="B97" s="183" t="s">
        <v>340</v>
      </c>
      <c r="C97" s="186" t="s">
        <v>75</v>
      </c>
      <c r="D97" s="187" t="s">
        <v>346</v>
      </c>
      <c r="E97" s="145" t="s">
        <v>347</v>
      </c>
      <c r="F97" s="119" t="s">
        <v>78</v>
      </c>
      <c r="G97" s="119" t="s">
        <v>79</v>
      </c>
      <c r="H97" s="119" t="s">
        <v>96</v>
      </c>
      <c r="I97" s="119" t="s">
        <v>125</v>
      </c>
      <c r="J97" s="123" t="s">
        <v>343</v>
      </c>
      <c r="K97" s="119" t="s">
        <v>344</v>
      </c>
      <c r="L97" s="119" t="s">
        <v>345</v>
      </c>
      <c r="M97" s="119" t="s">
        <v>345</v>
      </c>
      <c r="N97" s="119" t="s">
        <v>345</v>
      </c>
      <c r="O97" s="119" t="s">
        <v>192</v>
      </c>
      <c r="P97" s="119" t="s">
        <v>97</v>
      </c>
      <c r="Q97" s="119" t="s">
        <v>212</v>
      </c>
      <c r="R97" s="124" t="s">
        <v>86</v>
      </c>
      <c r="S97" s="124" t="s">
        <v>86</v>
      </c>
      <c r="T97" s="124" t="s">
        <v>86</v>
      </c>
      <c r="U97" s="124" t="s">
        <v>86</v>
      </c>
      <c r="V97" s="124" t="s">
        <v>86</v>
      </c>
      <c r="W97" s="125" t="s">
        <v>86</v>
      </c>
      <c r="X97" s="126" t="s">
        <v>86</v>
      </c>
      <c r="Y97" s="124" t="s">
        <v>86</v>
      </c>
      <c r="Z97" s="124" t="s">
        <v>86</v>
      </c>
      <c r="AA97" s="124" t="s">
        <v>86</v>
      </c>
      <c r="AB97" s="125" t="s">
        <v>86</v>
      </c>
      <c r="AC97" s="126" t="s">
        <v>86</v>
      </c>
      <c r="AD97" s="124" t="s">
        <v>86</v>
      </c>
      <c r="AE97" s="124" t="s">
        <v>86</v>
      </c>
      <c r="AF97" s="125" t="s">
        <v>86</v>
      </c>
      <c r="AG97" s="124" t="s">
        <v>86</v>
      </c>
      <c r="AH97" s="124" t="s">
        <v>86</v>
      </c>
      <c r="AI97" s="124" t="s">
        <v>86</v>
      </c>
      <c r="AJ97" s="124" t="s">
        <v>86</v>
      </c>
      <c r="AK97" s="124" t="s">
        <v>86</v>
      </c>
      <c r="AL97" s="124" t="s">
        <v>86</v>
      </c>
      <c r="AM97" s="124" t="s">
        <v>86</v>
      </c>
      <c r="AN97" s="125" t="s">
        <v>86</v>
      </c>
      <c r="AO97" s="126" t="s">
        <v>86</v>
      </c>
      <c r="AP97" s="125" t="s">
        <v>86</v>
      </c>
      <c r="AQ97" s="127" t="str">
        <f t="shared" ref="AQ97:AQ99" si="23">IF(CONCATENATE(IF(COUNTIF(R97:W97,"SI"),CONCATENATE("- Públicos",CHAR(10)),""),IF(COUNTIF(AC97:AF97,"SI"),CONCATENATE("- Privados",CHAR(10)),""),IF(COUNTIF(X97:AB97,"SI"),CONCATENATE("- Semi-privados",CHAR(10)),""),IF(COUNTIF(AG97:AN97,"SI"),CONCATENATE("- Sensibles",CHAR(10)),""),IF(COUNTIF(AO97:AP97,"SI"),"- De Población Vulnerable",""))&lt;&gt;"",CONCATENATE(IF(COUNTIF(R97:W97,"SI"),CONCATENATE("- Públicos",CHAR(10)),""),IF(COUNTIF(AC97:AF97,"SI"),CONCATENATE("- Privados",CHAR(10)),""),IF(COUNTIF(X97:AB97,"SI"),CONCATENATE("- Semi-privados",CHAR(10)),""),IF(COUNTIF(AG97:AN97,"SI"),CONCATENATE("- Sensibles",CHAR(10)),""),IF(COUNTIF(AO97:AP97,"SI"),"- De Población Vulnerable","")),"No tiene datos personales")</f>
        <v>No tiene datos personales</v>
      </c>
      <c r="AR97" s="128">
        <v>0</v>
      </c>
      <c r="AS97" s="128" t="s">
        <v>86</v>
      </c>
      <c r="AT97" s="129" t="s">
        <v>99</v>
      </c>
      <c r="AU97" s="130" t="s">
        <v>99</v>
      </c>
      <c r="AV97" s="130" t="s">
        <v>309</v>
      </c>
      <c r="AW97" s="130" t="s">
        <v>310</v>
      </c>
      <c r="AX97" s="130" t="s">
        <v>311</v>
      </c>
      <c r="AY97" s="131" t="s">
        <v>100</v>
      </c>
      <c r="AZ97" s="132">
        <v>44524</v>
      </c>
      <c r="BA97" s="131" t="s">
        <v>101</v>
      </c>
      <c r="BB97" s="133" t="str">
        <f t="shared" ref="BB97:BB99" si="24">IF(AX97="Pública Reservada","ALTA",IF(AX97="Pública Clasificada","MEDIA",IF(AX97="Información Pública","BAJA",IF(AX97="No Clasificada","Pública Reservada "))))</f>
        <v>BAJA</v>
      </c>
      <c r="BC97" s="134" t="s">
        <v>102</v>
      </c>
      <c r="BD97" s="134" t="s">
        <v>102</v>
      </c>
      <c r="BE97" s="135">
        <f t="shared" si="22"/>
        <v>0</v>
      </c>
      <c r="BF97" s="136" t="str">
        <f t="shared" ref="BF97:BF99" si="25">IF(AND(BB97="BAJA",BC97="BAJA",BD97="BAJA"),"BAJO",IF(AND(BB97="MEDIA",BC97="BAJA",BD97="BAJA"),"MEDIO",IF(AND(BB97="BAJA",BC97="MEDIA",BD97="BAJA"),"MEDIO",IF(AND(BB97="BAJA",BC97="BAJA",BD97="MEDIA"),"MEDIO",IF(AND(BB97="MEDIA",BC97="MEDIA",BD97="MEDIA"),"MEDIO",IF(AND(BB97="ALTA",BC97="MEDIA",BD97="ALTA"),"ALTO",IF(AND(BB97="MEDIA",BC97="MEDIA",BD97="BAJA"),"MEDIO",IF(AND(BB97="BAJA",BC97="MEDIA",BD97="MEDIA"),"MEDIO",IF(AND(BB97="MEDIA",BC97="BAJA",BD97="MEDIA"),"MEDIO",IF(AND(BB97="ALTA",BC97="ALTA",BD97="BAJA"),"ALTO",IF(AND(BB97="ALTA",BC97="ALTA",BD97="MEDIA"),"ALTO",IF(AND(BB97="ALTA",BC97="ALTA",BD97="ALTA"),"ALTO",IF(AND(BB97="ALTA",BC97="BAJA",BD97="ALTA"),"ALTO",IF(AND(BB97="MEDIA",BC97="BAJA",BD97="ALTA"),"MEDIO",IF(AND(BB97="BAJA",BC97="ALTA",BD97="MEDIA"),"MEDIO",IF(AND(BB97="MEDIA",BC97="ALTA",BD97="MEDIA"),"MEDIO",IF(AND(BB97="ALTA",BC97="BAJA",BD97="BAJA"),"MEDIO",IF(AND(BB97="MEDIA",BC97="ALTA",BD97="ALTA"),"ALTO",IF(AND(BB97="BAJA",BC97="ALTA",BD97="ALTA"),"ALTO",IF(AND(BB97="BAJA",BC97="BAJA",BD97="ALTA"),"MEDIO",IF(AND(BB97="BAJA",BC97="MEDIA",BD97="ALTA"),"MEDIO",IF(AND(BB97="MEDIA",BC97="ALTA",BD97="BAJA"),"MEDIO",IF(AND(BB97="ALTA",BC97="BAJA",BD97="MEDIA"),"MEDIO",IF(AND(BB97="ALTA",BC97="MEDIA",BD97="MEDIA"),"MEDIO",IF(AND(BB97="ALTA",BC97="MEDIA",BD97="BAJA"),"MEDIO"," ")))))))))))))))))))))))))</f>
        <v>BAJO</v>
      </c>
      <c r="BG97" s="137" t="s">
        <v>6</v>
      </c>
    </row>
    <row r="98" spans="1:59" s="138" customFormat="1" ht="38.25" customHeight="1" thickBot="1" x14ac:dyDescent="0.25">
      <c r="A98" s="118">
        <v>91</v>
      </c>
      <c r="B98" s="188" t="s">
        <v>348</v>
      </c>
      <c r="C98" s="186" t="s">
        <v>75</v>
      </c>
      <c r="D98" s="185" t="s">
        <v>349</v>
      </c>
      <c r="E98" s="145" t="s">
        <v>350</v>
      </c>
      <c r="F98" s="189" t="s">
        <v>78</v>
      </c>
      <c r="G98" s="119" t="s">
        <v>79</v>
      </c>
      <c r="H98" s="119" t="s">
        <v>96</v>
      </c>
      <c r="I98" s="119" t="s">
        <v>125</v>
      </c>
      <c r="J98" s="123" t="s">
        <v>343</v>
      </c>
      <c r="K98" s="119" t="s">
        <v>344</v>
      </c>
      <c r="L98" s="119" t="s">
        <v>345</v>
      </c>
      <c r="M98" s="119" t="s">
        <v>345</v>
      </c>
      <c r="N98" s="119" t="s">
        <v>345</v>
      </c>
      <c r="O98" s="119" t="s">
        <v>192</v>
      </c>
      <c r="P98" s="119" t="s">
        <v>97</v>
      </c>
      <c r="Q98" s="119" t="s">
        <v>212</v>
      </c>
      <c r="R98" s="124" t="s">
        <v>86</v>
      </c>
      <c r="S98" s="124" t="s">
        <v>86</v>
      </c>
      <c r="T98" s="124" t="s">
        <v>86</v>
      </c>
      <c r="U98" s="124" t="s">
        <v>86</v>
      </c>
      <c r="V98" s="124" t="s">
        <v>86</v>
      </c>
      <c r="W98" s="125" t="s">
        <v>86</v>
      </c>
      <c r="X98" s="126" t="s">
        <v>86</v>
      </c>
      <c r="Y98" s="124" t="s">
        <v>86</v>
      </c>
      <c r="Z98" s="124" t="s">
        <v>86</v>
      </c>
      <c r="AA98" s="124" t="s">
        <v>86</v>
      </c>
      <c r="AB98" s="125" t="s">
        <v>86</v>
      </c>
      <c r="AC98" s="126" t="s">
        <v>86</v>
      </c>
      <c r="AD98" s="124" t="s">
        <v>86</v>
      </c>
      <c r="AE98" s="124" t="s">
        <v>86</v>
      </c>
      <c r="AF98" s="125" t="s">
        <v>86</v>
      </c>
      <c r="AG98" s="124" t="s">
        <v>86</v>
      </c>
      <c r="AH98" s="124" t="s">
        <v>86</v>
      </c>
      <c r="AI98" s="124" t="s">
        <v>86</v>
      </c>
      <c r="AJ98" s="124" t="s">
        <v>86</v>
      </c>
      <c r="AK98" s="124" t="s">
        <v>86</v>
      </c>
      <c r="AL98" s="124" t="s">
        <v>86</v>
      </c>
      <c r="AM98" s="124" t="s">
        <v>86</v>
      </c>
      <c r="AN98" s="125" t="s">
        <v>86</v>
      </c>
      <c r="AO98" s="126" t="s">
        <v>86</v>
      </c>
      <c r="AP98" s="125" t="s">
        <v>86</v>
      </c>
      <c r="AQ98" s="127" t="str">
        <f t="shared" si="23"/>
        <v>No tiene datos personales</v>
      </c>
      <c r="AR98" s="128">
        <v>0</v>
      </c>
      <c r="AS98" s="128" t="s">
        <v>86</v>
      </c>
      <c r="AT98" s="129" t="s">
        <v>99</v>
      </c>
      <c r="AU98" s="130" t="s">
        <v>99</v>
      </c>
      <c r="AV98" s="130" t="s">
        <v>309</v>
      </c>
      <c r="AW98" s="130" t="s">
        <v>310</v>
      </c>
      <c r="AX98" s="130" t="s">
        <v>311</v>
      </c>
      <c r="AY98" s="131" t="s">
        <v>100</v>
      </c>
      <c r="AZ98" s="132">
        <v>44524</v>
      </c>
      <c r="BA98" s="131" t="s">
        <v>101</v>
      </c>
      <c r="BB98" s="133" t="str">
        <f t="shared" si="24"/>
        <v>BAJA</v>
      </c>
      <c r="BC98" s="134" t="s">
        <v>102</v>
      </c>
      <c r="BD98" s="134" t="s">
        <v>102</v>
      </c>
      <c r="BE98" s="135">
        <f t="shared" si="22"/>
        <v>0</v>
      </c>
      <c r="BF98" s="136" t="str">
        <f t="shared" si="25"/>
        <v>BAJO</v>
      </c>
      <c r="BG98" s="137" t="s">
        <v>6</v>
      </c>
    </row>
    <row r="99" spans="1:59" s="138" customFormat="1" ht="43.5" customHeight="1" thickBot="1" x14ac:dyDescent="0.25">
      <c r="A99" s="118">
        <v>92</v>
      </c>
      <c r="B99" s="190" t="s">
        <v>351</v>
      </c>
      <c r="C99" s="186" t="s">
        <v>75</v>
      </c>
      <c r="D99" s="191" t="s">
        <v>352</v>
      </c>
      <c r="E99" s="145" t="s">
        <v>353</v>
      </c>
      <c r="F99" s="119" t="s">
        <v>78</v>
      </c>
      <c r="G99" s="119" t="s">
        <v>79</v>
      </c>
      <c r="H99" s="119" t="s">
        <v>96</v>
      </c>
      <c r="I99" s="119" t="s">
        <v>125</v>
      </c>
      <c r="J99" s="123" t="s">
        <v>343</v>
      </c>
      <c r="K99" s="119" t="s">
        <v>344</v>
      </c>
      <c r="L99" s="119" t="s">
        <v>345</v>
      </c>
      <c r="M99" s="119" t="s">
        <v>345</v>
      </c>
      <c r="N99" s="119" t="s">
        <v>345</v>
      </c>
      <c r="O99" s="119" t="s">
        <v>192</v>
      </c>
      <c r="P99" s="119" t="s">
        <v>97</v>
      </c>
      <c r="Q99" s="119" t="s">
        <v>212</v>
      </c>
      <c r="R99" s="124" t="s">
        <v>86</v>
      </c>
      <c r="S99" s="124" t="s">
        <v>86</v>
      </c>
      <c r="T99" s="124" t="s">
        <v>86</v>
      </c>
      <c r="U99" s="124" t="s">
        <v>86</v>
      </c>
      <c r="V99" s="124" t="s">
        <v>86</v>
      </c>
      <c r="W99" s="125" t="s">
        <v>86</v>
      </c>
      <c r="X99" s="126" t="s">
        <v>86</v>
      </c>
      <c r="Y99" s="124" t="s">
        <v>86</v>
      </c>
      <c r="Z99" s="124" t="s">
        <v>86</v>
      </c>
      <c r="AA99" s="124" t="s">
        <v>86</v>
      </c>
      <c r="AB99" s="125" t="s">
        <v>86</v>
      </c>
      <c r="AC99" s="126" t="s">
        <v>86</v>
      </c>
      <c r="AD99" s="124" t="s">
        <v>86</v>
      </c>
      <c r="AE99" s="124" t="s">
        <v>86</v>
      </c>
      <c r="AF99" s="125" t="s">
        <v>86</v>
      </c>
      <c r="AG99" s="124" t="s">
        <v>86</v>
      </c>
      <c r="AH99" s="124" t="s">
        <v>86</v>
      </c>
      <c r="AI99" s="124" t="s">
        <v>86</v>
      </c>
      <c r="AJ99" s="124" t="s">
        <v>86</v>
      </c>
      <c r="AK99" s="124" t="s">
        <v>86</v>
      </c>
      <c r="AL99" s="124" t="s">
        <v>86</v>
      </c>
      <c r="AM99" s="124" t="s">
        <v>86</v>
      </c>
      <c r="AN99" s="125" t="s">
        <v>86</v>
      </c>
      <c r="AO99" s="126" t="s">
        <v>86</v>
      </c>
      <c r="AP99" s="125" t="s">
        <v>86</v>
      </c>
      <c r="AQ99" s="127" t="str">
        <f t="shared" si="23"/>
        <v>No tiene datos personales</v>
      </c>
      <c r="AR99" s="128">
        <v>0</v>
      </c>
      <c r="AS99" s="128" t="s">
        <v>86</v>
      </c>
      <c r="AT99" s="129" t="s">
        <v>99</v>
      </c>
      <c r="AU99" s="130" t="s">
        <v>99</v>
      </c>
      <c r="AV99" s="130" t="s">
        <v>309</v>
      </c>
      <c r="AW99" s="130" t="s">
        <v>310</v>
      </c>
      <c r="AX99" s="130" t="s">
        <v>311</v>
      </c>
      <c r="AY99" s="131" t="s">
        <v>100</v>
      </c>
      <c r="AZ99" s="132">
        <v>44524</v>
      </c>
      <c r="BA99" s="131" t="s">
        <v>101</v>
      </c>
      <c r="BB99" s="133" t="str">
        <f t="shared" si="24"/>
        <v>BAJA</v>
      </c>
      <c r="BC99" s="134" t="s">
        <v>102</v>
      </c>
      <c r="BD99" s="134" t="s">
        <v>102</v>
      </c>
      <c r="BE99" s="135">
        <f t="shared" si="22"/>
        <v>0</v>
      </c>
      <c r="BF99" s="136" t="str">
        <f t="shared" si="25"/>
        <v>BAJO</v>
      </c>
      <c r="BG99" s="137" t="s">
        <v>6</v>
      </c>
    </row>
    <row r="100" spans="1:59" s="138" customFormat="1" ht="77.25" customHeight="1" thickBot="1" x14ac:dyDescent="0.25">
      <c r="A100" s="118">
        <v>93</v>
      </c>
      <c r="B100" s="118" t="s">
        <v>74</v>
      </c>
      <c r="C100" s="168" t="s">
        <v>92</v>
      </c>
      <c r="D100" s="166" t="s">
        <v>354</v>
      </c>
      <c r="E100" s="145" t="s">
        <v>355</v>
      </c>
      <c r="F100" s="168" t="s">
        <v>78</v>
      </c>
      <c r="G100" s="168" t="s">
        <v>95</v>
      </c>
      <c r="H100" s="168" t="s">
        <v>96</v>
      </c>
      <c r="I100" s="168" t="s">
        <v>81</v>
      </c>
      <c r="J100" s="174">
        <v>40975</v>
      </c>
      <c r="K100" s="174" t="s">
        <v>356</v>
      </c>
      <c r="L100" s="174" t="s">
        <v>356</v>
      </c>
      <c r="M100" s="174" t="s">
        <v>356</v>
      </c>
      <c r="N100" s="174" t="s">
        <v>106</v>
      </c>
      <c r="O100" s="168" t="s">
        <v>97</v>
      </c>
      <c r="P100" s="168" t="s">
        <v>97</v>
      </c>
      <c r="Q100" s="168" t="s">
        <v>212</v>
      </c>
      <c r="R100" s="124" t="s">
        <v>86</v>
      </c>
      <c r="S100" s="124" t="s">
        <v>86</v>
      </c>
      <c r="T100" s="124" t="s">
        <v>86</v>
      </c>
      <c r="U100" s="124" t="s">
        <v>86</v>
      </c>
      <c r="V100" s="124" t="s">
        <v>86</v>
      </c>
      <c r="W100" s="125" t="s">
        <v>86</v>
      </c>
      <c r="X100" s="126" t="s">
        <v>86</v>
      </c>
      <c r="Y100" s="124" t="s">
        <v>85</v>
      </c>
      <c r="Z100" s="124" t="s">
        <v>86</v>
      </c>
      <c r="AA100" s="124" t="s">
        <v>86</v>
      </c>
      <c r="AB100" s="125" t="s">
        <v>86</v>
      </c>
      <c r="AC100" s="126" t="s">
        <v>86</v>
      </c>
      <c r="AD100" s="124" t="s">
        <v>86</v>
      </c>
      <c r="AE100" s="124" t="s">
        <v>86</v>
      </c>
      <c r="AF100" s="125" t="s">
        <v>86</v>
      </c>
      <c r="AG100" s="124" t="s">
        <v>86</v>
      </c>
      <c r="AH100" s="124" t="s">
        <v>86</v>
      </c>
      <c r="AI100" s="124" t="s">
        <v>86</v>
      </c>
      <c r="AJ100" s="124" t="s">
        <v>86</v>
      </c>
      <c r="AK100" s="124" t="s">
        <v>86</v>
      </c>
      <c r="AL100" s="124" t="s">
        <v>86</v>
      </c>
      <c r="AM100" s="124" t="s">
        <v>86</v>
      </c>
      <c r="AN100" s="125" t="s">
        <v>86</v>
      </c>
      <c r="AO100" s="126" t="s">
        <v>86</v>
      </c>
      <c r="AP100" s="125" t="s">
        <v>86</v>
      </c>
      <c r="AQ100" s="127" t="str">
        <f>IF(CONCATENATE(IF(COUNTIF(R100:W100,"SI"),CONCATENATE("- Públicos",CHAR(10)),""),IF(COUNTIF(AC100:AF100,"SI"),CONCATENATE("- Privados",CHAR(10)),""),IF(COUNTIF(X100:AB100,"SI"),CONCATENATE("- Semi-privados",CHAR(10)),""),IF(COUNTIF(AG100:AN100,"SI"),CONCATENATE("- Sensibles",CHAR(10)),""),IF(COUNTIF(AO100:AP100,"SI"),"- De Población Vulnerable",""))&lt;&gt;"",CONCATENATE(IF(COUNTIF(R100:W100,"SI"),CONCATENATE("- Públicos",CHAR(10)),""),IF(COUNTIF(AC100:AF100,"SI"),CONCATENATE("- Privados",CHAR(10)),""),IF(COUNTIF(X100:AB100,"SI"),CONCATENATE("- Semi-privados",CHAR(10)),""),IF(COUNTIF(AG100:AN100,"SI"),CONCATENATE("- Sensibles",CHAR(10)),""),IF(COUNTIF(AO100:AP100,"SI"),"- De Población Vulnerable","")),"No tiene datos personales")</f>
        <v xml:space="preserve">- Semi-privados
</v>
      </c>
      <c r="AR100" s="128">
        <v>0</v>
      </c>
      <c r="AS100" s="128" t="s">
        <v>86</v>
      </c>
      <c r="AT100" s="129" t="s">
        <v>87</v>
      </c>
      <c r="AU100" s="130" t="s">
        <v>388</v>
      </c>
      <c r="AV100" s="130" t="s">
        <v>389</v>
      </c>
      <c r="AW100" s="130" t="s">
        <v>390</v>
      </c>
      <c r="AX100" s="130" t="s">
        <v>391</v>
      </c>
      <c r="AY100" s="131" t="s">
        <v>88</v>
      </c>
      <c r="AZ100" s="132">
        <v>44545</v>
      </c>
      <c r="BA100" s="131" t="s">
        <v>89</v>
      </c>
      <c r="BB100" s="133" t="str">
        <f>IF(AX100="Pública Reservada","ALTA",IF(AX100="Pública Clasificada","MEDIA",IF(AX100="Información Pública","BAJA",IF(AX100="No Clasificada","Pública Reservada "))))</f>
        <v>MEDIA</v>
      </c>
      <c r="BC100" s="134" t="s">
        <v>102</v>
      </c>
      <c r="BD100" s="134" t="s">
        <v>102</v>
      </c>
      <c r="BE100" s="135">
        <f t="shared" si="22"/>
        <v>0</v>
      </c>
      <c r="BF100" s="136" t="str">
        <f>IF(AND(BB100="BAJA",BC100="BAJA",BD100="BAJA"),"BAJO",IF(AND(BB100="MEDIA",BC100="BAJA",BD100="BAJA"),"MEDIO",IF(AND(BB100="BAJA",BC100="MEDIA",BD100="BAJA"),"MEDIO",IF(AND(BB100="BAJA",BC100="BAJA",BD100="MEDIA"),"MEDIO",IF(AND(BB100="MEDIA",BC100="MEDIA",BD100="MEDIA"),"MEDIO",IF(AND(BB100="ALTA",BC100="MEDIA",BD100="ALTA"),"ALTO",IF(AND(BB100="MEDIA",BC100="MEDIA",BD100="BAJA"),"MEDIO",IF(AND(BB100="BAJA",BC100="MEDIA",BD100="MEDIA"),"MEDIO",IF(AND(BB100="MEDIA",BC100="BAJA",BD100="MEDIA"),"MEDIO",IF(AND(BB100="ALTA",BC100="ALTA",BD100="BAJA"),"ALTO",IF(AND(BB100="ALTA",BC100="ALTA",BD100="MEDIA"),"ALTO",IF(AND(BB100="ALTA",BC100="ALTA",BD100="ALTA"),"ALTO",IF(AND(BB100="ALTA",BC100="BAJA",BD100="ALTA"),"ALTO",IF(AND(BB100="MEDIA",BC100="BAJA",BD100="ALTA"),"MEDIO",IF(AND(BB100="BAJA",BC100="ALTA",BD100="MEDIA"),"MEDIO",IF(AND(BB100="MEDIA",BC100="ALTA",BD100="MEDIA"),"MEDIO",IF(AND(BB100="ALTA",BC100="BAJA",BD100="BAJA"),"MEDIO",IF(AND(BB100="MEDIA",BC100="ALTA",BD100="ALTA"),"ALTO",IF(AND(BB100="BAJA",BC100="ALTA",BD100="ALTA"),"ALTO",IF(AND(BB100="BAJA",BC100="BAJA",BD100="ALTA"),"MEDIO",IF(AND(BB100="BAJA",BC100="MEDIA",BD100="ALTA"),"MEDIO",IF(AND(BB100="MEDIA",BC100="ALTA",BD100="BAJA"),"MEDIO",IF(AND(BB100="ALTA",BC100="BAJA",BD100="MEDIA"),"MEDIO",IF(AND(BB100="ALTA",BC100="MEDIA",BD100="MEDIA"),"MEDIO",IF(AND(BB100="ALTA",BC100="MEDIA",BD100="BAJA"),"MEDIO"," ")))))))))))))))))))))))))</f>
        <v>MEDIO</v>
      </c>
      <c r="BG100" s="173"/>
    </row>
    <row r="101" spans="1:59" s="138" customFormat="1" ht="51" customHeight="1" thickBot="1" x14ac:dyDescent="0.25">
      <c r="A101" s="118">
        <v>94</v>
      </c>
      <c r="B101" s="118" t="s">
        <v>74</v>
      </c>
      <c r="C101" s="168" t="s">
        <v>92</v>
      </c>
      <c r="D101" s="166" t="s">
        <v>357</v>
      </c>
      <c r="E101" s="145" t="s">
        <v>358</v>
      </c>
      <c r="F101" s="168" t="s">
        <v>78</v>
      </c>
      <c r="G101" s="168" t="s">
        <v>95</v>
      </c>
      <c r="H101" s="168" t="s">
        <v>96</v>
      </c>
      <c r="I101" s="168" t="s">
        <v>81</v>
      </c>
      <c r="J101" s="174">
        <v>40975</v>
      </c>
      <c r="K101" s="174" t="s">
        <v>356</v>
      </c>
      <c r="L101" s="174" t="s">
        <v>356</v>
      </c>
      <c r="M101" s="174" t="s">
        <v>356</v>
      </c>
      <c r="N101" s="174" t="s">
        <v>106</v>
      </c>
      <c r="O101" s="168" t="s">
        <v>234</v>
      </c>
      <c r="P101" s="168" t="s">
        <v>234</v>
      </c>
      <c r="Q101" s="168" t="s">
        <v>212</v>
      </c>
      <c r="R101" s="124" t="s">
        <v>86</v>
      </c>
      <c r="S101" s="124" t="s">
        <v>86</v>
      </c>
      <c r="T101" s="124" t="s">
        <v>86</v>
      </c>
      <c r="U101" s="124" t="s">
        <v>86</v>
      </c>
      <c r="V101" s="124" t="s">
        <v>86</v>
      </c>
      <c r="W101" s="125" t="s">
        <v>86</v>
      </c>
      <c r="X101" s="126" t="s">
        <v>86</v>
      </c>
      <c r="Y101" s="124" t="s">
        <v>86</v>
      </c>
      <c r="Z101" s="124" t="s">
        <v>86</v>
      </c>
      <c r="AA101" s="124" t="s">
        <v>86</v>
      </c>
      <c r="AB101" s="125" t="s">
        <v>86</v>
      </c>
      <c r="AC101" s="126" t="s">
        <v>86</v>
      </c>
      <c r="AD101" s="124" t="s">
        <v>86</v>
      </c>
      <c r="AE101" s="124" t="s">
        <v>86</v>
      </c>
      <c r="AF101" s="125" t="s">
        <v>86</v>
      </c>
      <c r="AG101" s="124" t="s">
        <v>86</v>
      </c>
      <c r="AH101" s="124" t="s">
        <v>86</v>
      </c>
      <c r="AI101" s="124" t="s">
        <v>86</v>
      </c>
      <c r="AJ101" s="124" t="s">
        <v>86</v>
      </c>
      <c r="AK101" s="124" t="s">
        <v>86</v>
      </c>
      <c r="AL101" s="124" t="s">
        <v>86</v>
      </c>
      <c r="AM101" s="124" t="s">
        <v>86</v>
      </c>
      <c r="AN101" s="125" t="s">
        <v>85</v>
      </c>
      <c r="AO101" s="126" t="s">
        <v>86</v>
      </c>
      <c r="AP101" s="125" t="s">
        <v>86</v>
      </c>
      <c r="AQ101" s="127" t="str">
        <f t="shared" ref="AQ101:AQ114" si="26">IF(CONCATENATE(IF(COUNTIF(R101:W101,"SI"),CONCATENATE("- Públicos",CHAR(10)),""),IF(COUNTIF(AC101:AF101,"SI"),CONCATENATE("- Privados",CHAR(10)),""),IF(COUNTIF(X101:AB101,"SI"),CONCATENATE("- Semi-privados",CHAR(10)),""),IF(COUNTIF(AG101:AN101,"SI"),CONCATENATE("- Sensibles",CHAR(10)),""),IF(COUNTIF(AO101:AP101,"SI"),"- De Población Vulnerable",""))&lt;&gt;"",CONCATENATE(IF(COUNTIF(R101:W101,"SI"),CONCATENATE("- Públicos",CHAR(10)),""),IF(COUNTIF(AC101:AF101,"SI"),CONCATENATE("- Privados",CHAR(10)),""),IF(COUNTIF(X101:AB101,"SI"),CONCATENATE("- Semi-privados",CHAR(10)),""),IF(COUNTIF(AG101:AN101,"SI"),CONCATENATE("- Sensibles",CHAR(10)),""),IF(COUNTIF(AO101:AP101,"SI"),"- De Población Vulnerable","")),"No tiene datos personales")</f>
        <v xml:space="preserve">- Sensibles
</v>
      </c>
      <c r="AR101" s="128">
        <v>0</v>
      </c>
      <c r="AS101" s="128" t="s">
        <v>86</v>
      </c>
      <c r="AT101" s="120" t="s">
        <v>359</v>
      </c>
      <c r="AU101" s="140" t="s">
        <v>392</v>
      </c>
      <c r="AV101" s="129" t="s">
        <v>360</v>
      </c>
      <c r="AW101" s="140" t="s">
        <v>393</v>
      </c>
      <c r="AX101" s="140" t="s">
        <v>394</v>
      </c>
      <c r="AY101" s="131" t="s">
        <v>88</v>
      </c>
      <c r="AZ101" s="132">
        <v>44545</v>
      </c>
      <c r="BA101" s="131" t="s">
        <v>89</v>
      </c>
      <c r="BB101" s="133" t="str">
        <f t="shared" ref="BB101:BB114" si="27">IF(AX101="Pública Reservada","ALTA",IF(AX101="Pública Clasificada","MEDIA",IF(AX101="Información Pública","BAJA",IF(AX101="No Clasificada","Pública Reservada "))))</f>
        <v>ALTA</v>
      </c>
      <c r="BC101" s="134" t="s">
        <v>90</v>
      </c>
      <c r="BD101" s="134" t="s">
        <v>194</v>
      </c>
      <c r="BE101" s="141">
        <f t="shared" si="22"/>
        <v>0</v>
      </c>
      <c r="BF101" s="136" t="str">
        <f t="shared" ref="BF101:BF114" si="28">IF(AND(BB101="BAJA",BC101="BAJA",BD101="BAJA"),"BAJO",IF(AND(BB101="MEDIA",BC101="BAJA",BD101="BAJA"),"MEDIO",IF(AND(BB101="BAJA",BC101="MEDIA",BD101="BAJA"),"MEDIO",IF(AND(BB101="BAJA",BC101="BAJA",BD101="MEDIA"),"MEDIO",IF(AND(BB101="MEDIA",BC101="MEDIA",BD101="MEDIA"),"MEDIO",IF(AND(BB101="ALTA",BC101="MEDIA",BD101="ALTA"),"ALTO",IF(AND(BB101="MEDIA",BC101="MEDIA",BD101="BAJA"),"MEDIO",IF(AND(BB101="BAJA",BC101="MEDIA",BD101="MEDIA"),"MEDIO",IF(AND(BB101="MEDIA",BC101="BAJA",BD101="MEDIA"),"MEDIO",IF(AND(BB101="ALTA",BC101="ALTA",BD101="BAJA"),"ALTO",IF(AND(BB101="ALTA",BC101="ALTA",BD101="MEDIA"),"ALTO",IF(AND(BB101="ALTA",BC101="ALTA",BD101="ALTA"),"ALTO",IF(AND(BB101="ALTA",BC101="BAJA",BD101="ALTA"),"ALTO",IF(AND(BB101="MEDIA",BC101="BAJA",BD101="ALTA"),"MEDIO",IF(AND(BB101="BAJA",BC101="ALTA",BD101="MEDIA"),"MEDIO",IF(AND(BB101="MEDIA",BC101="ALTA",BD101="MEDIA"),"MEDIO",IF(AND(BB101="ALTA",BC101="BAJA",BD101="BAJA"),"MEDIO",IF(AND(BB101="MEDIA",BC101="ALTA",BD101="ALTA"),"ALTO",IF(AND(BB101="BAJA",BC101="ALTA",BD101="ALTA"),"ALTO",IF(AND(BB101="BAJA",BC101="BAJA",BD101="ALTA"),"MEDIO",IF(AND(BB101="BAJA",BC101="MEDIA",BD101="ALTA"),"MEDIO",IF(AND(BB101="MEDIA",BC101="ALTA",BD101="BAJA"),"MEDIO",IF(AND(BB101="ALTA",BC101="BAJA",BD101="MEDIA"),"MEDIO",IF(AND(BB101="ALTA",BC101="MEDIA",BD101="MEDIA"),"MEDIO",IF(AND(BB101="ALTA",BC101="MEDIA",BD101="BAJA"),"MEDIO"," ")))))))))))))))))))))))))</f>
        <v>ALTO</v>
      </c>
      <c r="BG101" s="173"/>
    </row>
    <row r="102" spans="1:59" s="138" customFormat="1" ht="51" customHeight="1" thickBot="1" x14ac:dyDescent="0.25">
      <c r="A102" s="118">
        <v>95</v>
      </c>
      <c r="B102" s="118" t="s">
        <v>74</v>
      </c>
      <c r="C102" s="168" t="s">
        <v>92</v>
      </c>
      <c r="D102" s="166" t="s">
        <v>361</v>
      </c>
      <c r="E102" s="145" t="s">
        <v>362</v>
      </c>
      <c r="F102" s="168" t="s">
        <v>78</v>
      </c>
      <c r="G102" s="168" t="s">
        <v>95</v>
      </c>
      <c r="H102" s="168" t="s">
        <v>96</v>
      </c>
      <c r="I102" s="168" t="s">
        <v>81</v>
      </c>
      <c r="J102" s="174">
        <v>40975</v>
      </c>
      <c r="K102" s="174" t="s">
        <v>356</v>
      </c>
      <c r="L102" s="174" t="s">
        <v>356</v>
      </c>
      <c r="M102" s="174" t="s">
        <v>356</v>
      </c>
      <c r="N102" s="174" t="s">
        <v>106</v>
      </c>
      <c r="O102" s="168" t="s">
        <v>97</v>
      </c>
      <c r="P102" s="168" t="s">
        <v>97</v>
      </c>
      <c r="Q102" s="168" t="s">
        <v>212</v>
      </c>
      <c r="R102" s="124" t="s">
        <v>86</v>
      </c>
      <c r="S102" s="124" t="s">
        <v>86</v>
      </c>
      <c r="T102" s="124" t="s">
        <v>86</v>
      </c>
      <c r="U102" s="124" t="s">
        <v>86</v>
      </c>
      <c r="V102" s="124" t="s">
        <v>86</v>
      </c>
      <c r="W102" s="125" t="s">
        <v>86</v>
      </c>
      <c r="X102" s="126" t="s">
        <v>86</v>
      </c>
      <c r="Y102" s="124" t="s">
        <v>86</v>
      </c>
      <c r="Z102" s="124" t="s">
        <v>86</v>
      </c>
      <c r="AA102" s="124" t="s">
        <v>86</v>
      </c>
      <c r="AB102" s="125" t="s">
        <v>86</v>
      </c>
      <c r="AC102" s="126" t="s">
        <v>86</v>
      </c>
      <c r="AD102" s="124" t="s">
        <v>86</v>
      </c>
      <c r="AE102" s="124" t="s">
        <v>86</v>
      </c>
      <c r="AF102" s="125" t="s">
        <v>86</v>
      </c>
      <c r="AG102" s="124" t="s">
        <v>86</v>
      </c>
      <c r="AH102" s="124" t="s">
        <v>86</v>
      </c>
      <c r="AI102" s="124" t="s">
        <v>86</v>
      </c>
      <c r="AJ102" s="124" t="s">
        <v>86</v>
      </c>
      <c r="AK102" s="124" t="s">
        <v>86</v>
      </c>
      <c r="AL102" s="124" t="s">
        <v>86</v>
      </c>
      <c r="AM102" s="124" t="s">
        <v>86</v>
      </c>
      <c r="AN102" s="125" t="s">
        <v>86</v>
      </c>
      <c r="AO102" s="126" t="s">
        <v>86</v>
      </c>
      <c r="AP102" s="125" t="s">
        <v>86</v>
      </c>
      <c r="AQ102" s="127" t="str">
        <f t="shared" si="26"/>
        <v>No tiene datos personales</v>
      </c>
      <c r="AR102" s="128">
        <v>0</v>
      </c>
      <c r="AS102" s="128" t="s">
        <v>86</v>
      </c>
      <c r="AT102" s="120" t="s">
        <v>99</v>
      </c>
      <c r="AU102" s="140" t="s">
        <v>99</v>
      </c>
      <c r="AV102" s="140" t="s">
        <v>309</v>
      </c>
      <c r="AW102" s="140" t="s">
        <v>310</v>
      </c>
      <c r="AX102" s="140" t="s">
        <v>311</v>
      </c>
      <c r="AY102" s="131" t="s">
        <v>100</v>
      </c>
      <c r="AZ102" s="132">
        <v>44545</v>
      </c>
      <c r="BA102" s="131" t="s">
        <v>101</v>
      </c>
      <c r="BB102" s="133" t="str">
        <f t="shared" si="27"/>
        <v>BAJA</v>
      </c>
      <c r="BC102" s="134" t="s">
        <v>90</v>
      </c>
      <c r="BD102" s="134" t="s">
        <v>90</v>
      </c>
      <c r="BE102" s="141">
        <f t="shared" si="22"/>
        <v>0</v>
      </c>
      <c r="BF102" s="136" t="str">
        <f t="shared" si="28"/>
        <v>MEDIO</v>
      </c>
      <c r="BG102" s="173"/>
    </row>
    <row r="103" spans="1:59" s="138" customFormat="1" ht="66" customHeight="1" thickBot="1" x14ac:dyDescent="0.25">
      <c r="A103" s="118">
        <v>96</v>
      </c>
      <c r="B103" s="118" t="s">
        <v>74</v>
      </c>
      <c r="C103" s="168" t="s">
        <v>92</v>
      </c>
      <c r="D103" s="166" t="s">
        <v>363</v>
      </c>
      <c r="E103" s="145" t="s">
        <v>364</v>
      </c>
      <c r="F103" s="168" t="s">
        <v>78</v>
      </c>
      <c r="G103" s="168" t="s">
        <v>95</v>
      </c>
      <c r="H103" s="168" t="s">
        <v>96</v>
      </c>
      <c r="I103" s="168" t="s">
        <v>81</v>
      </c>
      <c r="J103" s="174">
        <v>40975</v>
      </c>
      <c r="K103" s="174" t="s">
        <v>356</v>
      </c>
      <c r="L103" s="174" t="s">
        <v>356</v>
      </c>
      <c r="M103" s="174" t="s">
        <v>356</v>
      </c>
      <c r="N103" s="174" t="s">
        <v>106</v>
      </c>
      <c r="O103" s="168" t="s">
        <v>234</v>
      </c>
      <c r="P103" s="168" t="s">
        <v>234</v>
      </c>
      <c r="Q103" s="168" t="s">
        <v>212</v>
      </c>
      <c r="R103" s="124" t="s">
        <v>86</v>
      </c>
      <c r="S103" s="124" t="s">
        <v>86</v>
      </c>
      <c r="T103" s="124" t="s">
        <v>86</v>
      </c>
      <c r="U103" s="124" t="s">
        <v>86</v>
      </c>
      <c r="V103" s="124" t="s">
        <v>86</v>
      </c>
      <c r="W103" s="125" t="s">
        <v>86</v>
      </c>
      <c r="X103" s="126" t="s">
        <v>86</v>
      </c>
      <c r="Y103" s="124" t="s">
        <v>86</v>
      </c>
      <c r="Z103" s="124" t="s">
        <v>86</v>
      </c>
      <c r="AA103" s="124" t="s">
        <v>86</v>
      </c>
      <c r="AB103" s="125" t="s">
        <v>86</v>
      </c>
      <c r="AC103" s="126" t="s">
        <v>86</v>
      </c>
      <c r="AD103" s="124" t="s">
        <v>86</v>
      </c>
      <c r="AE103" s="124" t="s">
        <v>86</v>
      </c>
      <c r="AF103" s="125" t="s">
        <v>86</v>
      </c>
      <c r="AG103" s="124" t="s">
        <v>86</v>
      </c>
      <c r="AH103" s="124" t="s">
        <v>86</v>
      </c>
      <c r="AI103" s="124" t="s">
        <v>86</v>
      </c>
      <c r="AJ103" s="124" t="s">
        <v>86</v>
      </c>
      <c r="AK103" s="124" t="s">
        <v>86</v>
      </c>
      <c r="AL103" s="124" t="s">
        <v>86</v>
      </c>
      <c r="AM103" s="124" t="s">
        <v>86</v>
      </c>
      <c r="AN103" s="125" t="s">
        <v>86</v>
      </c>
      <c r="AO103" s="126" t="s">
        <v>86</v>
      </c>
      <c r="AP103" s="125" t="s">
        <v>86</v>
      </c>
      <c r="AQ103" s="127" t="str">
        <f t="shared" si="26"/>
        <v>No tiene datos personales</v>
      </c>
      <c r="AR103" s="128">
        <v>0</v>
      </c>
      <c r="AS103" s="128" t="s">
        <v>86</v>
      </c>
      <c r="AT103" s="120" t="s">
        <v>99</v>
      </c>
      <c r="AU103" s="140" t="s">
        <v>99</v>
      </c>
      <c r="AV103" s="140" t="s">
        <v>309</v>
      </c>
      <c r="AW103" s="140" t="s">
        <v>310</v>
      </c>
      <c r="AX103" s="140" t="s">
        <v>311</v>
      </c>
      <c r="AY103" s="131" t="s">
        <v>100</v>
      </c>
      <c r="AZ103" s="132">
        <v>44545</v>
      </c>
      <c r="BA103" s="131" t="s">
        <v>101</v>
      </c>
      <c r="BB103" s="133" t="str">
        <f t="shared" si="27"/>
        <v>BAJA</v>
      </c>
      <c r="BC103" s="134" t="s">
        <v>90</v>
      </c>
      <c r="BD103" s="134" t="s">
        <v>90</v>
      </c>
      <c r="BE103" s="141">
        <f t="shared" si="22"/>
        <v>0</v>
      </c>
      <c r="BF103" s="136" t="str">
        <f t="shared" si="28"/>
        <v>MEDIO</v>
      </c>
      <c r="BG103" s="173"/>
    </row>
    <row r="104" spans="1:59" s="138" customFormat="1" ht="55.5" customHeight="1" thickBot="1" x14ac:dyDescent="0.25">
      <c r="A104" s="118">
        <v>97</v>
      </c>
      <c r="B104" s="118" t="s">
        <v>74</v>
      </c>
      <c r="C104" s="168" t="s">
        <v>92</v>
      </c>
      <c r="D104" s="166" t="s">
        <v>365</v>
      </c>
      <c r="E104" s="145" t="s">
        <v>366</v>
      </c>
      <c r="F104" s="168" t="s">
        <v>78</v>
      </c>
      <c r="G104" s="168" t="s">
        <v>95</v>
      </c>
      <c r="H104" s="168" t="s">
        <v>96</v>
      </c>
      <c r="I104" s="168" t="s">
        <v>81</v>
      </c>
      <c r="J104" s="174">
        <v>40975</v>
      </c>
      <c r="K104" s="174" t="s">
        <v>356</v>
      </c>
      <c r="L104" s="174" t="s">
        <v>356</v>
      </c>
      <c r="M104" s="174" t="s">
        <v>356</v>
      </c>
      <c r="N104" s="174" t="s">
        <v>106</v>
      </c>
      <c r="O104" s="168" t="s">
        <v>97</v>
      </c>
      <c r="P104" s="168" t="s">
        <v>97</v>
      </c>
      <c r="Q104" s="168" t="s">
        <v>212</v>
      </c>
      <c r="R104" s="124" t="s">
        <v>86</v>
      </c>
      <c r="S104" s="124" t="s">
        <v>86</v>
      </c>
      <c r="T104" s="124" t="s">
        <v>86</v>
      </c>
      <c r="U104" s="124" t="s">
        <v>86</v>
      </c>
      <c r="V104" s="124" t="s">
        <v>86</v>
      </c>
      <c r="W104" s="125" t="s">
        <v>86</v>
      </c>
      <c r="X104" s="126" t="s">
        <v>86</v>
      </c>
      <c r="Y104" s="124" t="s">
        <v>86</v>
      </c>
      <c r="Z104" s="124" t="s">
        <v>86</v>
      </c>
      <c r="AA104" s="124" t="s">
        <v>86</v>
      </c>
      <c r="AB104" s="125" t="s">
        <v>86</v>
      </c>
      <c r="AC104" s="126" t="s">
        <v>86</v>
      </c>
      <c r="AD104" s="124" t="s">
        <v>86</v>
      </c>
      <c r="AE104" s="124" t="s">
        <v>86</v>
      </c>
      <c r="AF104" s="125" t="s">
        <v>86</v>
      </c>
      <c r="AG104" s="124" t="s">
        <v>86</v>
      </c>
      <c r="AH104" s="124" t="s">
        <v>86</v>
      </c>
      <c r="AI104" s="124" t="s">
        <v>86</v>
      </c>
      <c r="AJ104" s="124" t="s">
        <v>86</v>
      </c>
      <c r="AK104" s="124" t="s">
        <v>86</v>
      </c>
      <c r="AL104" s="124" t="s">
        <v>86</v>
      </c>
      <c r="AM104" s="124" t="s">
        <v>86</v>
      </c>
      <c r="AN104" s="125" t="s">
        <v>86</v>
      </c>
      <c r="AO104" s="126" t="s">
        <v>86</v>
      </c>
      <c r="AP104" s="125" t="s">
        <v>86</v>
      </c>
      <c r="AQ104" s="127" t="str">
        <f t="shared" si="26"/>
        <v>No tiene datos personales</v>
      </c>
      <c r="AR104" s="128">
        <v>0</v>
      </c>
      <c r="AS104" s="128" t="s">
        <v>86</v>
      </c>
      <c r="AT104" s="120" t="s">
        <v>99</v>
      </c>
      <c r="AU104" s="140" t="s">
        <v>99</v>
      </c>
      <c r="AV104" s="140" t="s">
        <v>309</v>
      </c>
      <c r="AW104" s="140" t="s">
        <v>310</v>
      </c>
      <c r="AX104" s="140" t="s">
        <v>311</v>
      </c>
      <c r="AY104" s="131" t="s">
        <v>100</v>
      </c>
      <c r="AZ104" s="132">
        <v>44545</v>
      </c>
      <c r="BA104" s="131" t="s">
        <v>101</v>
      </c>
      <c r="BB104" s="133" t="str">
        <f t="shared" si="27"/>
        <v>BAJA</v>
      </c>
      <c r="BC104" s="134" t="s">
        <v>90</v>
      </c>
      <c r="BD104" s="134" t="s">
        <v>90</v>
      </c>
      <c r="BE104" s="141">
        <f t="shared" si="22"/>
        <v>0</v>
      </c>
      <c r="BF104" s="136" t="str">
        <f t="shared" si="28"/>
        <v>MEDIO</v>
      </c>
      <c r="BG104" s="173"/>
    </row>
    <row r="105" spans="1:59" s="138" customFormat="1" ht="66" customHeight="1" thickBot="1" x14ac:dyDescent="0.25">
      <c r="A105" s="118">
        <v>98</v>
      </c>
      <c r="B105" s="118" t="s">
        <v>74</v>
      </c>
      <c r="C105" s="168" t="s">
        <v>92</v>
      </c>
      <c r="D105" s="166" t="s">
        <v>367</v>
      </c>
      <c r="E105" s="145" t="s">
        <v>368</v>
      </c>
      <c r="F105" s="168" t="s">
        <v>78</v>
      </c>
      <c r="G105" s="168" t="s">
        <v>95</v>
      </c>
      <c r="H105" s="168" t="s">
        <v>96</v>
      </c>
      <c r="I105" s="168" t="s">
        <v>81</v>
      </c>
      <c r="J105" s="174">
        <v>40975</v>
      </c>
      <c r="K105" s="174" t="s">
        <v>356</v>
      </c>
      <c r="L105" s="174" t="s">
        <v>356</v>
      </c>
      <c r="M105" s="174" t="s">
        <v>356</v>
      </c>
      <c r="N105" s="174" t="s">
        <v>106</v>
      </c>
      <c r="O105" s="168" t="s">
        <v>97</v>
      </c>
      <c r="P105" s="168" t="s">
        <v>97</v>
      </c>
      <c r="Q105" s="168" t="s">
        <v>161</v>
      </c>
      <c r="R105" s="124" t="s">
        <v>86</v>
      </c>
      <c r="S105" s="124" t="s">
        <v>86</v>
      </c>
      <c r="T105" s="124" t="s">
        <v>86</v>
      </c>
      <c r="U105" s="124" t="s">
        <v>86</v>
      </c>
      <c r="V105" s="124" t="s">
        <v>86</v>
      </c>
      <c r="W105" s="125" t="s">
        <v>86</v>
      </c>
      <c r="X105" s="126" t="s">
        <v>86</v>
      </c>
      <c r="Y105" s="124" t="s">
        <v>86</v>
      </c>
      <c r="Z105" s="124" t="s">
        <v>86</v>
      </c>
      <c r="AA105" s="124" t="s">
        <v>86</v>
      </c>
      <c r="AB105" s="125" t="s">
        <v>86</v>
      </c>
      <c r="AC105" s="126" t="s">
        <v>85</v>
      </c>
      <c r="AD105" s="124" t="s">
        <v>86</v>
      </c>
      <c r="AE105" s="124" t="s">
        <v>86</v>
      </c>
      <c r="AF105" s="125" t="s">
        <v>86</v>
      </c>
      <c r="AG105" s="124" t="s">
        <v>86</v>
      </c>
      <c r="AH105" s="124" t="s">
        <v>86</v>
      </c>
      <c r="AI105" s="124" t="s">
        <v>86</v>
      </c>
      <c r="AJ105" s="124" t="s">
        <v>86</v>
      </c>
      <c r="AK105" s="124" t="s">
        <v>86</v>
      </c>
      <c r="AL105" s="124" t="s">
        <v>86</v>
      </c>
      <c r="AM105" s="124" t="s">
        <v>86</v>
      </c>
      <c r="AN105" s="125" t="s">
        <v>86</v>
      </c>
      <c r="AO105" s="126" t="s">
        <v>86</v>
      </c>
      <c r="AP105" s="125" t="s">
        <v>86</v>
      </c>
      <c r="AQ105" s="127" t="str">
        <f t="shared" si="26"/>
        <v xml:space="preserve">- Privados
</v>
      </c>
      <c r="AR105" s="128">
        <v>0</v>
      </c>
      <c r="AS105" s="128" t="s">
        <v>86</v>
      </c>
      <c r="AT105" s="120" t="s">
        <v>99</v>
      </c>
      <c r="AU105" s="140" t="s">
        <v>99</v>
      </c>
      <c r="AV105" s="140" t="s">
        <v>309</v>
      </c>
      <c r="AW105" s="140" t="s">
        <v>310</v>
      </c>
      <c r="AX105" s="140" t="s">
        <v>311</v>
      </c>
      <c r="AY105" s="131" t="s">
        <v>100</v>
      </c>
      <c r="AZ105" s="132">
        <v>44545</v>
      </c>
      <c r="BA105" s="131" t="s">
        <v>101</v>
      </c>
      <c r="BB105" s="133" t="str">
        <f t="shared" si="27"/>
        <v>BAJA</v>
      </c>
      <c r="BC105" s="134" t="s">
        <v>90</v>
      </c>
      <c r="BD105" s="134" t="s">
        <v>194</v>
      </c>
      <c r="BE105" s="141">
        <f t="shared" si="22"/>
        <v>0</v>
      </c>
      <c r="BF105" s="136" t="str">
        <f t="shared" si="28"/>
        <v>MEDIO</v>
      </c>
      <c r="BG105" s="173"/>
    </row>
    <row r="106" spans="1:59" s="138" customFormat="1" ht="66.75" customHeight="1" thickBot="1" x14ac:dyDescent="0.25">
      <c r="A106" s="118">
        <v>99</v>
      </c>
      <c r="B106" s="118" t="s">
        <v>74</v>
      </c>
      <c r="C106" s="168" t="s">
        <v>92</v>
      </c>
      <c r="D106" s="166" t="s">
        <v>369</v>
      </c>
      <c r="E106" s="145" t="s">
        <v>370</v>
      </c>
      <c r="F106" s="168" t="s">
        <v>78</v>
      </c>
      <c r="G106" s="168" t="s">
        <v>95</v>
      </c>
      <c r="H106" s="168" t="s">
        <v>96</v>
      </c>
      <c r="I106" s="168" t="s">
        <v>81</v>
      </c>
      <c r="J106" s="174">
        <v>40975</v>
      </c>
      <c r="K106" s="174" t="s">
        <v>356</v>
      </c>
      <c r="L106" s="174" t="s">
        <v>356</v>
      </c>
      <c r="M106" s="174" t="s">
        <v>356</v>
      </c>
      <c r="N106" s="174" t="s">
        <v>106</v>
      </c>
      <c r="O106" s="168" t="s">
        <v>97</v>
      </c>
      <c r="P106" s="168" t="s">
        <v>97</v>
      </c>
      <c r="Q106" s="168" t="s">
        <v>212</v>
      </c>
      <c r="R106" s="124" t="s">
        <v>86</v>
      </c>
      <c r="S106" s="124" t="s">
        <v>86</v>
      </c>
      <c r="T106" s="124" t="s">
        <v>86</v>
      </c>
      <c r="U106" s="124" t="s">
        <v>86</v>
      </c>
      <c r="V106" s="124" t="s">
        <v>86</v>
      </c>
      <c r="W106" s="125" t="s">
        <v>86</v>
      </c>
      <c r="X106" s="126" t="s">
        <v>86</v>
      </c>
      <c r="Y106" s="124" t="s">
        <v>86</v>
      </c>
      <c r="Z106" s="124" t="s">
        <v>86</v>
      </c>
      <c r="AA106" s="124" t="s">
        <v>86</v>
      </c>
      <c r="AB106" s="125" t="s">
        <v>86</v>
      </c>
      <c r="AC106" s="126" t="s">
        <v>85</v>
      </c>
      <c r="AD106" s="124" t="s">
        <v>86</v>
      </c>
      <c r="AE106" s="124" t="s">
        <v>86</v>
      </c>
      <c r="AF106" s="125" t="s">
        <v>86</v>
      </c>
      <c r="AG106" s="124" t="s">
        <v>86</v>
      </c>
      <c r="AH106" s="124" t="s">
        <v>86</v>
      </c>
      <c r="AI106" s="124" t="s">
        <v>86</v>
      </c>
      <c r="AJ106" s="124" t="s">
        <v>86</v>
      </c>
      <c r="AK106" s="124" t="s">
        <v>86</v>
      </c>
      <c r="AL106" s="124" t="s">
        <v>86</v>
      </c>
      <c r="AM106" s="124" t="s">
        <v>86</v>
      </c>
      <c r="AN106" s="125" t="s">
        <v>86</v>
      </c>
      <c r="AO106" s="126" t="s">
        <v>86</v>
      </c>
      <c r="AP106" s="125" t="s">
        <v>86</v>
      </c>
      <c r="AQ106" s="127" t="str">
        <f t="shared" si="26"/>
        <v xml:space="preserve">- Privados
</v>
      </c>
      <c r="AR106" s="128">
        <v>0</v>
      </c>
      <c r="AS106" s="128" t="s">
        <v>86</v>
      </c>
      <c r="AT106" s="120" t="s">
        <v>99</v>
      </c>
      <c r="AU106" s="140" t="s">
        <v>99</v>
      </c>
      <c r="AV106" s="140" t="s">
        <v>309</v>
      </c>
      <c r="AW106" s="140" t="s">
        <v>310</v>
      </c>
      <c r="AX106" s="140" t="s">
        <v>311</v>
      </c>
      <c r="AY106" s="131" t="s">
        <v>100</v>
      </c>
      <c r="AZ106" s="132">
        <v>44545</v>
      </c>
      <c r="BA106" s="131" t="s">
        <v>101</v>
      </c>
      <c r="BB106" s="133" t="str">
        <f t="shared" si="27"/>
        <v>BAJA</v>
      </c>
      <c r="BC106" s="134" t="s">
        <v>90</v>
      </c>
      <c r="BD106" s="134" t="s">
        <v>194</v>
      </c>
      <c r="BE106" s="141">
        <f t="shared" si="22"/>
        <v>0</v>
      </c>
      <c r="BF106" s="136" t="str">
        <f t="shared" si="28"/>
        <v>MEDIO</v>
      </c>
      <c r="BG106" s="173"/>
    </row>
    <row r="107" spans="1:59" s="138" customFormat="1" ht="99.75" customHeight="1" thickBot="1" x14ac:dyDescent="0.25">
      <c r="A107" s="118">
        <v>100</v>
      </c>
      <c r="B107" s="118" t="s">
        <v>74</v>
      </c>
      <c r="C107" s="168" t="s">
        <v>92</v>
      </c>
      <c r="D107" s="145" t="s">
        <v>371</v>
      </c>
      <c r="E107" s="145" t="s">
        <v>372</v>
      </c>
      <c r="F107" s="168" t="s">
        <v>78</v>
      </c>
      <c r="G107" s="168" t="s">
        <v>95</v>
      </c>
      <c r="H107" s="168" t="s">
        <v>96</v>
      </c>
      <c r="I107" s="168" t="s">
        <v>81</v>
      </c>
      <c r="J107" s="174">
        <v>40975</v>
      </c>
      <c r="K107" s="174" t="s">
        <v>356</v>
      </c>
      <c r="L107" s="174" t="s">
        <v>356</v>
      </c>
      <c r="M107" s="174" t="s">
        <v>356</v>
      </c>
      <c r="N107" s="174" t="s">
        <v>106</v>
      </c>
      <c r="O107" s="168" t="s">
        <v>234</v>
      </c>
      <c r="P107" s="168" t="s">
        <v>234</v>
      </c>
      <c r="Q107" s="174" t="s">
        <v>373</v>
      </c>
      <c r="R107" s="124" t="s">
        <v>86</v>
      </c>
      <c r="S107" s="124" t="s">
        <v>86</v>
      </c>
      <c r="T107" s="124" t="s">
        <v>86</v>
      </c>
      <c r="U107" s="124" t="s">
        <v>86</v>
      </c>
      <c r="V107" s="124" t="s">
        <v>86</v>
      </c>
      <c r="W107" s="125" t="s">
        <v>86</v>
      </c>
      <c r="X107" s="126" t="s">
        <v>86</v>
      </c>
      <c r="Y107" s="124" t="s">
        <v>86</v>
      </c>
      <c r="Z107" s="124" t="s">
        <v>86</v>
      </c>
      <c r="AA107" s="124" t="s">
        <v>86</v>
      </c>
      <c r="AB107" s="125" t="s">
        <v>86</v>
      </c>
      <c r="AC107" s="126" t="s">
        <v>86</v>
      </c>
      <c r="AD107" s="124" t="s">
        <v>86</v>
      </c>
      <c r="AE107" s="124" t="s">
        <v>86</v>
      </c>
      <c r="AF107" s="125" t="s">
        <v>86</v>
      </c>
      <c r="AG107" s="124" t="s">
        <v>86</v>
      </c>
      <c r="AH107" s="124" t="s">
        <v>86</v>
      </c>
      <c r="AI107" s="124" t="s">
        <v>86</v>
      </c>
      <c r="AJ107" s="124" t="s">
        <v>86</v>
      </c>
      <c r="AK107" s="124" t="s">
        <v>86</v>
      </c>
      <c r="AL107" s="124" t="s">
        <v>86</v>
      </c>
      <c r="AM107" s="124" t="s">
        <v>86</v>
      </c>
      <c r="AN107" s="125" t="s">
        <v>86</v>
      </c>
      <c r="AO107" s="126" t="s">
        <v>86</v>
      </c>
      <c r="AP107" s="125" t="s">
        <v>86</v>
      </c>
      <c r="AQ107" s="127" t="str">
        <f t="shared" si="26"/>
        <v>No tiene datos personales</v>
      </c>
      <c r="AR107" s="128">
        <v>0</v>
      </c>
      <c r="AS107" s="128" t="s">
        <v>86</v>
      </c>
      <c r="AT107" s="120" t="s">
        <v>99</v>
      </c>
      <c r="AU107" s="140" t="s">
        <v>99</v>
      </c>
      <c r="AV107" s="140" t="s">
        <v>309</v>
      </c>
      <c r="AW107" s="140" t="s">
        <v>310</v>
      </c>
      <c r="AX107" s="140" t="s">
        <v>311</v>
      </c>
      <c r="AY107" s="131" t="s">
        <v>100</v>
      </c>
      <c r="AZ107" s="132">
        <v>44545</v>
      </c>
      <c r="BA107" s="131" t="s">
        <v>101</v>
      </c>
      <c r="BB107" s="133" t="str">
        <f t="shared" si="27"/>
        <v>BAJA</v>
      </c>
      <c r="BC107" s="134" t="s">
        <v>102</v>
      </c>
      <c r="BD107" s="134" t="s">
        <v>102</v>
      </c>
      <c r="BE107" s="141">
        <f t="shared" si="22"/>
        <v>0</v>
      </c>
      <c r="BF107" s="136" t="str">
        <f t="shared" si="28"/>
        <v>BAJO</v>
      </c>
      <c r="BG107" s="173"/>
    </row>
    <row r="108" spans="1:59" s="138" customFormat="1" ht="81.75" customHeight="1" thickBot="1" x14ac:dyDescent="0.25">
      <c r="A108" s="118">
        <v>101</v>
      </c>
      <c r="B108" s="118" t="s">
        <v>74</v>
      </c>
      <c r="C108" s="168" t="s">
        <v>92</v>
      </c>
      <c r="D108" s="145" t="s">
        <v>374</v>
      </c>
      <c r="E108" s="145" t="s">
        <v>375</v>
      </c>
      <c r="F108" s="168" t="s">
        <v>78</v>
      </c>
      <c r="G108" s="168" t="s">
        <v>95</v>
      </c>
      <c r="H108" s="168" t="s">
        <v>105</v>
      </c>
      <c r="I108" s="168" t="s">
        <v>81</v>
      </c>
      <c r="J108" s="174">
        <v>40975</v>
      </c>
      <c r="K108" s="174" t="s">
        <v>356</v>
      </c>
      <c r="L108" s="174" t="s">
        <v>356</v>
      </c>
      <c r="M108" s="174" t="s">
        <v>356</v>
      </c>
      <c r="N108" s="174" t="s">
        <v>106</v>
      </c>
      <c r="O108" s="168" t="s">
        <v>97</v>
      </c>
      <c r="P108" s="168" t="s">
        <v>97</v>
      </c>
      <c r="Q108" s="168" t="s">
        <v>212</v>
      </c>
      <c r="R108" s="124" t="s">
        <v>86</v>
      </c>
      <c r="S108" s="124" t="s">
        <v>86</v>
      </c>
      <c r="T108" s="124" t="s">
        <v>86</v>
      </c>
      <c r="U108" s="124" t="s">
        <v>86</v>
      </c>
      <c r="V108" s="124" t="s">
        <v>86</v>
      </c>
      <c r="W108" s="125" t="s">
        <v>86</v>
      </c>
      <c r="X108" s="126" t="s">
        <v>86</v>
      </c>
      <c r="Y108" s="124" t="s">
        <v>86</v>
      </c>
      <c r="Z108" s="124" t="s">
        <v>86</v>
      </c>
      <c r="AA108" s="124" t="s">
        <v>86</v>
      </c>
      <c r="AB108" s="125" t="s">
        <v>86</v>
      </c>
      <c r="AC108" s="126" t="s">
        <v>86</v>
      </c>
      <c r="AD108" s="124" t="s">
        <v>86</v>
      </c>
      <c r="AE108" s="124" t="s">
        <v>86</v>
      </c>
      <c r="AF108" s="125" t="s">
        <v>86</v>
      </c>
      <c r="AG108" s="124" t="s">
        <v>86</v>
      </c>
      <c r="AH108" s="124" t="s">
        <v>86</v>
      </c>
      <c r="AI108" s="124" t="s">
        <v>86</v>
      </c>
      <c r="AJ108" s="124" t="s">
        <v>86</v>
      </c>
      <c r="AK108" s="124" t="s">
        <v>86</v>
      </c>
      <c r="AL108" s="124" t="s">
        <v>86</v>
      </c>
      <c r="AM108" s="124" t="s">
        <v>86</v>
      </c>
      <c r="AN108" s="125" t="s">
        <v>86</v>
      </c>
      <c r="AO108" s="126" t="s">
        <v>86</v>
      </c>
      <c r="AP108" s="125" t="s">
        <v>86</v>
      </c>
      <c r="AQ108" s="127" t="str">
        <f t="shared" si="26"/>
        <v>No tiene datos personales</v>
      </c>
      <c r="AR108" s="128">
        <v>0</v>
      </c>
      <c r="AS108" s="128" t="s">
        <v>86</v>
      </c>
      <c r="AT108" s="120" t="s">
        <v>99</v>
      </c>
      <c r="AU108" s="140" t="s">
        <v>99</v>
      </c>
      <c r="AV108" s="140" t="s">
        <v>309</v>
      </c>
      <c r="AW108" s="140" t="s">
        <v>310</v>
      </c>
      <c r="AX108" s="140" t="s">
        <v>311</v>
      </c>
      <c r="AY108" s="131" t="s">
        <v>100</v>
      </c>
      <c r="AZ108" s="132">
        <v>44545</v>
      </c>
      <c r="BA108" s="131" t="s">
        <v>101</v>
      </c>
      <c r="BB108" s="133" t="str">
        <f t="shared" si="27"/>
        <v>BAJA</v>
      </c>
      <c r="BC108" s="134" t="s">
        <v>102</v>
      </c>
      <c r="BD108" s="134" t="s">
        <v>102</v>
      </c>
      <c r="BE108" s="141">
        <f t="shared" si="22"/>
        <v>0</v>
      </c>
      <c r="BF108" s="136" t="str">
        <f t="shared" si="28"/>
        <v>BAJO</v>
      </c>
      <c r="BG108" s="173"/>
    </row>
    <row r="109" spans="1:59" s="138" customFormat="1" ht="51" customHeight="1" thickBot="1" x14ac:dyDescent="0.25">
      <c r="A109" s="118">
        <v>102</v>
      </c>
      <c r="B109" s="118" t="s">
        <v>74</v>
      </c>
      <c r="C109" s="168" t="s">
        <v>92</v>
      </c>
      <c r="D109" s="166" t="s">
        <v>376</v>
      </c>
      <c r="E109" s="145" t="s">
        <v>377</v>
      </c>
      <c r="F109" s="168" t="s">
        <v>78</v>
      </c>
      <c r="G109" s="168" t="s">
        <v>95</v>
      </c>
      <c r="H109" s="168" t="s">
        <v>96</v>
      </c>
      <c r="I109" s="168" t="s">
        <v>81</v>
      </c>
      <c r="J109" s="174">
        <v>40975</v>
      </c>
      <c r="K109" s="174" t="s">
        <v>356</v>
      </c>
      <c r="L109" s="174" t="s">
        <v>356</v>
      </c>
      <c r="M109" s="174" t="s">
        <v>356</v>
      </c>
      <c r="N109" s="174" t="s">
        <v>106</v>
      </c>
      <c r="O109" s="168" t="s">
        <v>234</v>
      </c>
      <c r="P109" s="168" t="s">
        <v>234</v>
      </c>
      <c r="Q109" s="168" t="s">
        <v>212</v>
      </c>
      <c r="R109" s="124" t="s">
        <v>86</v>
      </c>
      <c r="S109" s="124" t="s">
        <v>86</v>
      </c>
      <c r="T109" s="124" t="s">
        <v>86</v>
      </c>
      <c r="U109" s="124" t="s">
        <v>86</v>
      </c>
      <c r="V109" s="124" t="s">
        <v>86</v>
      </c>
      <c r="W109" s="125" t="s">
        <v>86</v>
      </c>
      <c r="X109" s="126" t="s">
        <v>86</v>
      </c>
      <c r="Y109" s="124" t="s">
        <v>86</v>
      </c>
      <c r="Z109" s="124" t="s">
        <v>86</v>
      </c>
      <c r="AA109" s="124" t="s">
        <v>86</v>
      </c>
      <c r="AB109" s="125" t="s">
        <v>86</v>
      </c>
      <c r="AC109" s="126" t="s">
        <v>86</v>
      </c>
      <c r="AD109" s="124" t="s">
        <v>86</v>
      </c>
      <c r="AE109" s="124" t="s">
        <v>86</v>
      </c>
      <c r="AF109" s="125" t="s">
        <v>86</v>
      </c>
      <c r="AG109" s="124" t="s">
        <v>86</v>
      </c>
      <c r="AH109" s="124" t="s">
        <v>86</v>
      </c>
      <c r="AI109" s="124" t="s">
        <v>86</v>
      </c>
      <c r="AJ109" s="124" t="s">
        <v>86</v>
      </c>
      <c r="AK109" s="124" t="s">
        <v>86</v>
      </c>
      <c r="AL109" s="124" t="s">
        <v>86</v>
      </c>
      <c r="AM109" s="124" t="s">
        <v>86</v>
      </c>
      <c r="AN109" s="125" t="s">
        <v>86</v>
      </c>
      <c r="AO109" s="126" t="s">
        <v>86</v>
      </c>
      <c r="AP109" s="125" t="s">
        <v>86</v>
      </c>
      <c r="AQ109" s="127" t="str">
        <f t="shared" si="26"/>
        <v>No tiene datos personales</v>
      </c>
      <c r="AR109" s="128">
        <v>0</v>
      </c>
      <c r="AS109" s="128" t="s">
        <v>86</v>
      </c>
      <c r="AT109" s="120" t="s">
        <v>99</v>
      </c>
      <c r="AU109" s="140" t="s">
        <v>99</v>
      </c>
      <c r="AV109" s="140" t="s">
        <v>309</v>
      </c>
      <c r="AW109" s="140" t="s">
        <v>310</v>
      </c>
      <c r="AX109" s="140" t="s">
        <v>311</v>
      </c>
      <c r="AY109" s="131" t="s">
        <v>100</v>
      </c>
      <c r="AZ109" s="132">
        <v>44545</v>
      </c>
      <c r="BA109" s="131" t="s">
        <v>101</v>
      </c>
      <c r="BB109" s="133" t="str">
        <f t="shared" si="27"/>
        <v>BAJA</v>
      </c>
      <c r="BC109" s="134" t="s">
        <v>102</v>
      </c>
      <c r="BD109" s="134" t="s">
        <v>102</v>
      </c>
      <c r="BE109" s="141">
        <f t="shared" si="22"/>
        <v>0</v>
      </c>
      <c r="BF109" s="136" t="str">
        <f t="shared" si="28"/>
        <v>BAJO</v>
      </c>
      <c r="BG109" s="173"/>
    </row>
    <row r="110" spans="1:59" s="138" customFormat="1" ht="67.5" customHeight="1" thickBot="1" x14ac:dyDescent="0.25">
      <c r="A110" s="118">
        <v>103</v>
      </c>
      <c r="B110" s="118" t="s">
        <v>74</v>
      </c>
      <c r="C110" s="168" t="s">
        <v>92</v>
      </c>
      <c r="D110" s="166" t="s">
        <v>378</v>
      </c>
      <c r="E110" s="145" t="s">
        <v>379</v>
      </c>
      <c r="F110" s="168" t="s">
        <v>78</v>
      </c>
      <c r="G110" s="168" t="s">
        <v>95</v>
      </c>
      <c r="H110" s="168" t="s">
        <v>96</v>
      </c>
      <c r="I110" s="168" t="s">
        <v>81</v>
      </c>
      <c r="J110" s="174">
        <v>40975</v>
      </c>
      <c r="K110" s="174" t="s">
        <v>356</v>
      </c>
      <c r="L110" s="174" t="s">
        <v>356</v>
      </c>
      <c r="M110" s="174" t="s">
        <v>356</v>
      </c>
      <c r="N110" s="174" t="s">
        <v>106</v>
      </c>
      <c r="O110" s="168" t="s">
        <v>97</v>
      </c>
      <c r="P110" s="168" t="s">
        <v>97</v>
      </c>
      <c r="Q110" s="168" t="s">
        <v>212</v>
      </c>
      <c r="R110" s="124" t="s">
        <v>86</v>
      </c>
      <c r="S110" s="124" t="s">
        <v>86</v>
      </c>
      <c r="T110" s="124" t="s">
        <v>86</v>
      </c>
      <c r="U110" s="124" t="s">
        <v>86</v>
      </c>
      <c r="V110" s="124" t="s">
        <v>86</v>
      </c>
      <c r="W110" s="125" t="s">
        <v>86</v>
      </c>
      <c r="X110" s="126" t="s">
        <v>86</v>
      </c>
      <c r="Y110" s="124" t="s">
        <v>86</v>
      </c>
      <c r="Z110" s="124" t="s">
        <v>86</v>
      </c>
      <c r="AA110" s="124" t="s">
        <v>86</v>
      </c>
      <c r="AB110" s="125" t="s">
        <v>86</v>
      </c>
      <c r="AC110" s="126" t="s">
        <v>86</v>
      </c>
      <c r="AD110" s="124" t="s">
        <v>86</v>
      </c>
      <c r="AE110" s="124" t="s">
        <v>86</v>
      </c>
      <c r="AF110" s="125" t="s">
        <v>86</v>
      </c>
      <c r="AG110" s="124" t="s">
        <v>86</v>
      </c>
      <c r="AH110" s="124" t="s">
        <v>86</v>
      </c>
      <c r="AI110" s="124" t="s">
        <v>86</v>
      </c>
      <c r="AJ110" s="124" t="s">
        <v>86</v>
      </c>
      <c r="AK110" s="124" t="s">
        <v>86</v>
      </c>
      <c r="AL110" s="124" t="s">
        <v>86</v>
      </c>
      <c r="AM110" s="124" t="s">
        <v>86</v>
      </c>
      <c r="AN110" s="125" t="s">
        <v>86</v>
      </c>
      <c r="AO110" s="126" t="s">
        <v>86</v>
      </c>
      <c r="AP110" s="125" t="s">
        <v>86</v>
      </c>
      <c r="AQ110" s="127" t="str">
        <f t="shared" si="26"/>
        <v>No tiene datos personales</v>
      </c>
      <c r="AR110" s="128">
        <v>0</v>
      </c>
      <c r="AS110" s="128" t="s">
        <v>86</v>
      </c>
      <c r="AT110" s="120" t="s">
        <v>99</v>
      </c>
      <c r="AU110" s="140" t="s">
        <v>99</v>
      </c>
      <c r="AV110" s="140" t="s">
        <v>309</v>
      </c>
      <c r="AW110" s="140" t="s">
        <v>310</v>
      </c>
      <c r="AX110" s="140" t="s">
        <v>311</v>
      </c>
      <c r="AY110" s="131" t="s">
        <v>100</v>
      </c>
      <c r="AZ110" s="132">
        <v>44545</v>
      </c>
      <c r="BA110" s="131" t="s">
        <v>101</v>
      </c>
      <c r="BB110" s="133" t="str">
        <f t="shared" si="27"/>
        <v>BAJA</v>
      </c>
      <c r="BC110" s="134" t="s">
        <v>102</v>
      </c>
      <c r="BD110" s="134" t="s">
        <v>102</v>
      </c>
      <c r="BE110" s="141">
        <f t="shared" si="22"/>
        <v>0</v>
      </c>
      <c r="BF110" s="136" t="str">
        <f t="shared" si="28"/>
        <v>BAJO</v>
      </c>
      <c r="BG110" s="173"/>
    </row>
    <row r="111" spans="1:59" s="138" customFormat="1" ht="69" customHeight="1" thickBot="1" x14ac:dyDescent="0.25">
      <c r="A111" s="118">
        <v>104</v>
      </c>
      <c r="B111" s="118" t="s">
        <v>74</v>
      </c>
      <c r="C111" s="168" t="s">
        <v>92</v>
      </c>
      <c r="D111" s="166" t="s">
        <v>380</v>
      </c>
      <c r="E111" s="145" t="s">
        <v>381</v>
      </c>
      <c r="F111" s="168" t="s">
        <v>78</v>
      </c>
      <c r="G111" s="168" t="s">
        <v>95</v>
      </c>
      <c r="H111" s="168" t="s">
        <v>105</v>
      </c>
      <c r="I111" s="168" t="s">
        <v>81</v>
      </c>
      <c r="J111" s="174">
        <v>40975</v>
      </c>
      <c r="K111" s="174" t="s">
        <v>356</v>
      </c>
      <c r="L111" s="174" t="s">
        <v>356</v>
      </c>
      <c r="M111" s="174" t="s">
        <v>356</v>
      </c>
      <c r="N111" s="174" t="s">
        <v>106</v>
      </c>
      <c r="O111" s="168" t="s">
        <v>97</v>
      </c>
      <c r="P111" s="168" t="s">
        <v>97</v>
      </c>
      <c r="Q111" s="168" t="s">
        <v>212</v>
      </c>
      <c r="R111" s="124" t="s">
        <v>86</v>
      </c>
      <c r="S111" s="124" t="s">
        <v>86</v>
      </c>
      <c r="T111" s="124" t="s">
        <v>86</v>
      </c>
      <c r="U111" s="124" t="s">
        <v>86</v>
      </c>
      <c r="V111" s="124" t="s">
        <v>86</v>
      </c>
      <c r="W111" s="125" t="s">
        <v>86</v>
      </c>
      <c r="X111" s="126" t="s">
        <v>86</v>
      </c>
      <c r="Y111" s="124" t="s">
        <v>86</v>
      </c>
      <c r="Z111" s="124" t="s">
        <v>86</v>
      </c>
      <c r="AA111" s="124" t="s">
        <v>86</v>
      </c>
      <c r="AB111" s="125" t="s">
        <v>86</v>
      </c>
      <c r="AC111" s="126" t="s">
        <v>86</v>
      </c>
      <c r="AD111" s="124" t="s">
        <v>86</v>
      </c>
      <c r="AE111" s="124" t="s">
        <v>86</v>
      </c>
      <c r="AF111" s="125" t="s">
        <v>86</v>
      </c>
      <c r="AG111" s="124" t="s">
        <v>86</v>
      </c>
      <c r="AH111" s="124" t="s">
        <v>86</v>
      </c>
      <c r="AI111" s="124" t="s">
        <v>86</v>
      </c>
      <c r="AJ111" s="124" t="s">
        <v>86</v>
      </c>
      <c r="AK111" s="124" t="s">
        <v>86</v>
      </c>
      <c r="AL111" s="124" t="s">
        <v>86</v>
      </c>
      <c r="AM111" s="124" t="s">
        <v>86</v>
      </c>
      <c r="AN111" s="125" t="s">
        <v>86</v>
      </c>
      <c r="AO111" s="126" t="s">
        <v>86</v>
      </c>
      <c r="AP111" s="125" t="s">
        <v>86</v>
      </c>
      <c r="AQ111" s="127" t="str">
        <f>IF(CONCATENATE(IF(COUNTIF(R111:W111,"SI"),CONCATENATE("- Públicos",CHAR(10)),""),IF(COUNTIF(AC111:AF111,"SI"),CONCATENATE("- Privados",CHAR(10)),""),IF(COUNTIF(X111:AB111,"SI"),CONCATENATE("- Semi-privados",CHAR(10)),""),IF(COUNTIF(AG111:AN111,"SI"),CONCATENATE("- Sensibles",CHAR(10)),""),IF(COUNTIF(AO111:AP111,"SI"),"- De Población Vulnerable",""))&lt;&gt;"",CONCATENATE(IF(COUNTIF(R111:W111,"SI"),CONCATENATE("- Públicos",CHAR(10)),""),IF(COUNTIF(AC111:AF111,"SI"),CONCATENATE("- Privados",CHAR(10)),""),IF(COUNTIF(X111:AB111,"SI"),CONCATENATE("- Semi-privados",CHAR(10)),""),IF(COUNTIF(AG111:AN111,"SI"),CONCATENATE("- Sensibles",CHAR(10)),""),IF(COUNTIF(AO111:AP111,"SI"),"- De Población Vulnerable","")),"No tiene datos personales")</f>
        <v>No tiene datos personales</v>
      </c>
      <c r="AR111" s="128">
        <v>0</v>
      </c>
      <c r="AS111" s="128" t="s">
        <v>86</v>
      </c>
      <c r="AT111" s="120" t="s">
        <v>99</v>
      </c>
      <c r="AU111" s="140" t="s">
        <v>99</v>
      </c>
      <c r="AV111" s="140" t="s">
        <v>309</v>
      </c>
      <c r="AW111" s="140" t="s">
        <v>310</v>
      </c>
      <c r="AX111" s="140" t="s">
        <v>311</v>
      </c>
      <c r="AY111" s="131" t="s">
        <v>100</v>
      </c>
      <c r="AZ111" s="132">
        <v>44545</v>
      </c>
      <c r="BA111" s="131" t="s">
        <v>101</v>
      </c>
      <c r="BB111" s="133" t="str">
        <f t="shared" si="27"/>
        <v>BAJA</v>
      </c>
      <c r="BC111" s="134" t="s">
        <v>102</v>
      </c>
      <c r="BD111" s="134" t="s">
        <v>102</v>
      </c>
      <c r="BE111" s="141">
        <f t="shared" si="22"/>
        <v>0</v>
      </c>
      <c r="BF111" s="136" t="str">
        <f t="shared" si="28"/>
        <v>BAJO</v>
      </c>
      <c r="BG111" s="173"/>
    </row>
    <row r="112" spans="1:59" s="138" customFormat="1" ht="111" customHeight="1" thickBot="1" x14ac:dyDescent="0.25">
      <c r="A112" s="118">
        <v>105</v>
      </c>
      <c r="B112" s="118" t="s">
        <v>74</v>
      </c>
      <c r="C112" s="168" t="s">
        <v>92</v>
      </c>
      <c r="D112" s="166" t="s">
        <v>382</v>
      </c>
      <c r="E112" s="145" t="s">
        <v>383</v>
      </c>
      <c r="F112" s="168" t="s">
        <v>78</v>
      </c>
      <c r="G112" s="168" t="s">
        <v>95</v>
      </c>
      <c r="H112" s="168" t="s">
        <v>105</v>
      </c>
      <c r="I112" s="168" t="s">
        <v>81</v>
      </c>
      <c r="J112" s="174">
        <v>40975</v>
      </c>
      <c r="K112" s="174" t="s">
        <v>356</v>
      </c>
      <c r="L112" s="174" t="s">
        <v>356</v>
      </c>
      <c r="M112" s="174" t="s">
        <v>356</v>
      </c>
      <c r="N112" s="174" t="s">
        <v>106</v>
      </c>
      <c r="O112" s="168" t="s">
        <v>97</v>
      </c>
      <c r="P112" s="168" t="s">
        <v>97</v>
      </c>
      <c r="Q112" s="168" t="s">
        <v>212</v>
      </c>
      <c r="R112" s="124" t="s">
        <v>86</v>
      </c>
      <c r="S112" s="124" t="s">
        <v>86</v>
      </c>
      <c r="T112" s="124" t="s">
        <v>86</v>
      </c>
      <c r="U112" s="124" t="s">
        <v>86</v>
      </c>
      <c r="V112" s="124" t="s">
        <v>86</v>
      </c>
      <c r="W112" s="125" t="s">
        <v>86</v>
      </c>
      <c r="X112" s="126" t="s">
        <v>86</v>
      </c>
      <c r="Y112" s="124" t="s">
        <v>86</v>
      </c>
      <c r="Z112" s="124" t="s">
        <v>86</v>
      </c>
      <c r="AA112" s="124" t="s">
        <v>86</v>
      </c>
      <c r="AB112" s="125" t="s">
        <v>86</v>
      </c>
      <c r="AC112" s="126" t="s">
        <v>86</v>
      </c>
      <c r="AD112" s="124" t="s">
        <v>86</v>
      </c>
      <c r="AE112" s="124" t="s">
        <v>86</v>
      </c>
      <c r="AF112" s="125" t="s">
        <v>86</v>
      </c>
      <c r="AG112" s="124" t="s">
        <v>86</v>
      </c>
      <c r="AH112" s="124" t="s">
        <v>86</v>
      </c>
      <c r="AI112" s="124" t="s">
        <v>86</v>
      </c>
      <c r="AJ112" s="124" t="s">
        <v>86</v>
      </c>
      <c r="AK112" s="124" t="s">
        <v>86</v>
      </c>
      <c r="AL112" s="124" t="s">
        <v>86</v>
      </c>
      <c r="AM112" s="124" t="s">
        <v>86</v>
      </c>
      <c r="AN112" s="125" t="s">
        <v>86</v>
      </c>
      <c r="AO112" s="126" t="s">
        <v>86</v>
      </c>
      <c r="AP112" s="125" t="s">
        <v>86</v>
      </c>
      <c r="AQ112" s="127" t="str">
        <f t="shared" si="26"/>
        <v>No tiene datos personales</v>
      </c>
      <c r="AR112" s="128">
        <v>0</v>
      </c>
      <c r="AS112" s="128" t="s">
        <v>86</v>
      </c>
      <c r="AT112" s="120" t="s">
        <v>99</v>
      </c>
      <c r="AU112" s="140" t="s">
        <v>99</v>
      </c>
      <c r="AV112" s="140" t="s">
        <v>309</v>
      </c>
      <c r="AW112" s="140" t="s">
        <v>310</v>
      </c>
      <c r="AX112" s="140" t="s">
        <v>311</v>
      </c>
      <c r="AY112" s="131" t="s">
        <v>100</v>
      </c>
      <c r="AZ112" s="132">
        <v>44545</v>
      </c>
      <c r="BA112" s="131" t="s">
        <v>101</v>
      </c>
      <c r="BB112" s="133" t="str">
        <f t="shared" si="27"/>
        <v>BAJA</v>
      </c>
      <c r="BC112" s="134" t="s">
        <v>102</v>
      </c>
      <c r="BD112" s="134" t="s">
        <v>102</v>
      </c>
      <c r="BE112" s="141">
        <f t="shared" si="22"/>
        <v>0</v>
      </c>
      <c r="BF112" s="136" t="str">
        <f t="shared" si="28"/>
        <v>BAJO</v>
      </c>
      <c r="BG112" s="173"/>
    </row>
    <row r="113" spans="1:59" s="138" customFormat="1" ht="47.25" customHeight="1" thickBot="1" x14ac:dyDescent="0.25">
      <c r="A113" s="118">
        <v>106</v>
      </c>
      <c r="B113" s="118" t="s">
        <v>74</v>
      </c>
      <c r="C113" s="168" t="s">
        <v>92</v>
      </c>
      <c r="D113" s="166" t="s">
        <v>384</v>
      </c>
      <c r="E113" s="145" t="s">
        <v>385</v>
      </c>
      <c r="F113" s="168" t="s">
        <v>78</v>
      </c>
      <c r="G113" s="168" t="s">
        <v>95</v>
      </c>
      <c r="H113" s="168" t="s">
        <v>105</v>
      </c>
      <c r="I113" s="168" t="s">
        <v>81</v>
      </c>
      <c r="J113" s="174">
        <v>40975</v>
      </c>
      <c r="K113" s="174" t="s">
        <v>356</v>
      </c>
      <c r="L113" s="174" t="s">
        <v>356</v>
      </c>
      <c r="M113" s="174" t="s">
        <v>356</v>
      </c>
      <c r="N113" s="174" t="s">
        <v>106</v>
      </c>
      <c r="O113" s="168" t="s">
        <v>97</v>
      </c>
      <c r="P113" s="168" t="s">
        <v>97</v>
      </c>
      <c r="Q113" s="168" t="s">
        <v>212</v>
      </c>
      <c r="R113" s="124" t="s">
        <v>86</v>
      </c>
      <c r="S113" s="124" t="s">
        <v>86</v>
      </c>
      <c r="T113" s="124" t="s">
        <v>86</v>
      </c>
      <c r="U113" s="124" t="s">
        <v>86</v>
      </c>
      <c r="V113" s="124" t="s">
        <v>86</v>
      </c>
      <c r="W113" s="125" t="s">
        <v>86</v>
      </c>
      <c r="X113" s="126" t="s">
        <v>86</v>
      </c>
      <c r="Y113" s="124" t="s">
        <v>86</v>
      </c>
      <c r="Z113" s="124" t="s">
        <v>86</v>
      </c>
      <c r="AA113" s="124" t="s">
        <v>86</v>
      </c>
      <c r="AB113" s="125" t="s">
        <v>86</v>
      </c>
      <c r="AC113" s="126" t="s">
        <v>86</v>
      </c>
      <c r="AD113" s="124" t="s">
        <v>86</v>
      </c>
      <c r="AE113" s="124" t="s">
        <v>86</v>
      </c>
      <c r="AF113" s="125" t="s">
        <v>86</v>
      </c>
      <c r="AG113" s="124" t="s">
        <v>86</v>
      </c>
      <c r="AH113" s="124" t="s">
        <v>86</v>
      </c>
      <c r="AI113" s="124" t="s">
        <v>86</v>
      </c>
      <c r="AJ113" s="124" t="s">
        <v>86</v>
      </c>
      <c r="AK113" s="124" t="s">
        <v>86</v>
      </c>
      <c r="AL113" s="124" t="s">
        <v>86</v>
      </c>
      <c r="AM113" s="124" t="s">
        <v>86</v>
      </c>
      <c r="AN113" s="125" t="s">
        <v>86</v>
      </c>
      <c r="AO113" s="126" t="s">
        <v>86</v>
      </c>
      <c r="AP113" s="125" t="s">
        <v>86</v>
      </c>
      <c r="AQ113" s="127" t="str">
        <f t="shared" si="26"/>
        <v>No tiene datos personales</v>
      </c>
      <c r="AR113" s="128">
        <v>0</v>
      </c>
      <c r="AS113" s="128" t="s">
        <v>86</v>
      </c>
      <c r="AT113" s="120" t="s">
        <v>99</v>
      </c>
      <c r="AU113" s="140" t="s">
        <v>99</v>
      </c>
      <c r="AV113" s="140" t="s">
        <v>309</v>
      </c>
      <c r="AW113" s="140" t="s">
        <v>310</v>
      </c>
      <c r="AX113" s="140" t="s">
        <v>311</v>
      </c>
      <c r="AY113" s="131" t="s">
        <v>100</v>
      </c>
      <c r="AZ113" s="132">
        <v>44545</v>
      </c>
      <c r="BA113" s="131" t="s">
        <v>101</v>
      </c>
      <c r="BB113" s="133" t="str">
        <f t="shared" si="27"/>
        <v>BAJA</v>
      </c>
      <c r="BC113" s="134" t="s">
        <v>102</v>
      </c>
      <c r="BD113" s="134" t="s">
        <v>102</v>
      </c>
      <c r="BE113" s="141">
        <f t="shared" si="22"/>
        <v>0</v>
      </c>
      <c r="BF113" s="136" t="str">
        <f t="shared" si="28"/>
        <v>BAJO</v>
      </c>
      <c r="BG113" s="173"/>
    </row>
    <row r="114" spans="1:59" s="138" customFormat="1" ht="53.25" customHeight="1" x14ac:dyDescent="0.2">
      <c r="A114" s="118">
        <v>107</v>
      </c>
      <c r="B114" s="118" t="s">
        <v>74</v>
      </c>
      <c r="C114" s="168" t="s">
        <v>92</v>
      </c>
      <c r="D114" s="166" t="s">
        <v>386</v>
      </c>
      <c r="E114" s="145" t="s">
        <v>387</v>
      </c>
      <c r="F114" s="168" t="s">
        <v>78</v>
      </c>
      <c r="G114" s="168" t="s">
        <v>95</v>
      </c>
      <c r="H114" s="168" t="s">
        <v>96</v>
      </c>
      <c r="I114" s="168" t="s">
        <v>81</v>
      </c>
      <c r="J114" s="174">
        <v>40975</v>
      </c>
      <c r="K114" s="174" t="s">
        <v>356</v>
      </c>
      <c r="L114" s="174" t="s">
        <v>356</v>
      </c>
      <c r="M114" s="174" t="s">
        <v>356</v>
      </c>
      <c r="N114" s="174" t="s">
        <v>106</v>
      </c>
      <c r="O114" s="168" t="s">
        <v>97</v>
      </c>
      <c r="P114" s="168" t="s">
        <v>234</v>
      </c>
      <c r="Q114" s="168" t="s">
        <v>212</v>
      </c>
      <c r="R114" s="124" t="s">
        <v>86</v>
      </c>
      <c r="S114" s="124" t="s">
        <v>86</v>
      </c>
      <c r="T114" s="124" t="s">
        <v>86</v>
      </c>
      <c r="U114" s="124" t="s">
        <v>86</v>
      </c>
      <c r="V114" s="124" t="s">
        <v>86</v>
      </c>
      <c r="W114" s="125" t="s">
        <v>86</v>
      </c>
      <c r="X114" s="126" t="s">
        <v>86</v>
      </c>
      <c r="Y114" s="124" t="s">
        <v>86</v>
      </c>
      <c r="Z114" s="124" t="s">
        <v>86</v>
      </c>
      <c r="AA114" s="124" t="s">
        <v>86</v>
      </c>
      <c r="AB114" s="125" t="s">
        <v>86</v>
      </c>
      <c r="AC114" s="126" t="s">
        <v>86</v>
      </c>
      <c r="AD114" s="124" t="s">
        <v>86</v>
      </c>
      <c r="AE114" s="124" t="s">
        <v>86</v>
      </c>
      <c r="AF114" s="125" t="s">
        <v>86</v>
      </c>
      <c r="AG114" s="124" t="s">
        <v>86</v>
      </c>
      <c r="AH114" s="124" t="s">
        <v>86</v>
      </c>
      <c r="AI114" s="124" t="s">
        <v>86</v>
      </c>
      <c r="AJ114" s="124" t="s">
        <v>86</v>
      </c>
      <c r="AK114" s="124" t="s">
        <v>86</v>
      </c>
      <c r="AL114" s="124" t="s">
        <v>86</v>
      </c>
      <c r="AM114" s="124" t="s">
        <v>86</v>
      </c>
      <c r="AN114" s="125" t="s">
        <v>86</v>
      </c>
      <c r="AO114" s="126" t="s">
        <v>86</v>
      </c>
      <c r="AP114" s="125" t="s">
        <v>86</v>
      </c>
      <c r="AQ114" s="192" t="str">
        <f t="shared" si="26"/>
        <v>No tiene datos personales</v>
      </c>
      <c r="AR114" s="128">
        <v>0</v>
      </c>
      <c r="AS114" s="128" t="s">
        <v>86</v>
      </c>
      <c r="AT114" s="120" t="s">
        <v>99</v>
      </c>
      <c r="AU114" s="140" t="s">
        <v>99</v>
      </c>
      <c r="AV114" s="140" t="s">
        <v>309</v>
      </c>
      <c r="AW114" s="140" t="s">
        <v>310</v>
      </c>
      <c r="AX114" s="140" t="s">
        <v>311</v>
      </c>
      <c r="AY114" s="131" t="s">
        <v>100</v>
      </c>
      <c r="AZ114" s="132">
        <v>44545</v>
      </c>
      <c r="BA114" s="131" t="s">
        <v>101</v>
      </c>
      <c r="BB114" s="133" t="str">
        <f t="shared" si="27"/>
        <v>BAJA</v>
      </c>
      <c r="BC114" s="134" t="s">
        <v>102</v>
      </c>
      <c r="BD114" s="134" t="s">
        <v>102</v>
      </c>
      <c r="BE114" s="141">
        <f t="shared" si="22"/>
        <v>0</v>
      </c>
      <c r="BF114" s="136" t="str">
        <f t="shared" si="28"/>
        <v>BAJO</v>
      </c>
      <c r="BG114" s="173"/>
    </row>
  </sheetData>
  <protectedRanges>
    <protectedRange sqref="BG8:BG13 BG33:BG37" name="Rango3"/>
    <protectedRange sqref="BB3 BB8:BD13 BB83:BD95" name="Rango4"/>
    <protectedRange sqref="AT8:AT13 AV101 AT83:AT95" name="Rango5"/>
    <protectedRange sqref="BG14:BG16" name="Rango3_1"/>
    <protectedRange sqref="BB14:BD16" name="Rango4_1"/>
    <protectedRange sqref="AT14:AT16" name="Rango5_1"/>
    <protectedRange sqref="BG17:BG27" name="Rango3_2"/>
    <protectedRange sqref="BB17:BD32" name="Rango4_2"/>
    <protectedRange sqref="AT17:AT32" name="Rango5_2"/>
    <protectedRange sqref="BB33:BD46" name="Rango4_3"/>
    <protectedRange sqref="AT33:AT46" name="Rango5_3"/>
    <protectedRange sqref="BB47:BD53" name="Rango4_4"/>
    <protectedRange sqref="AT47:AT53" name="Rango5_4"/>
    <protectedRange sqref="BB54:BD75" name="Rango4_5"/>
    <protectedRange sqref="AT54:AT75" name="Rango5_5"/>
    <protectedRange sqref="BB76:BD82" name="Rango4_6"/>
    <protectedRange sqref="AT76:AT82" name="Rango5_6"/>
    <protectedRange sqref="BG96:BG99" name="Rango3_3"/>
    <protectedRange sqref="BB96:BD99" name="Rango4_7"/>
    <protectedRange sqref="AT96:AT99" name="Rango5_7"/>
    <protectedRange sqref="BB100:BD114" name="Rango4_8"/>
    <protectedRange sqref="AT100:AT114" name="Rango5_8"/>
  </protectedRanges>
  <conditionalFormatting sqref="A8 D11:E13 O9:O13 F9:H12 K83:K95 C8:AP8 C9:C13 F83:H95 Q9:Q13 AY8:AY13 BA8:BA13 BA83:BA95 AY83:AY95 Q83:Q95 C83:C95 O83:O95 A10 A12 A14 A16 A18 A20 A22 A24 A26 A28 A30 A32 A34 A36 A38 A40 A42 A44 A46 A48 A50 A52 A54 A56 A58 A60 A62 A64 A66 A68 A70 A72 A74 A76 A78 A80 A82 A84 A86 A88 A90 A92 A94 A96 A98 A100 A102 A104 A106 A108 A110 A112 A114">
    <cfRule type="cellIs" dxfId="441" priority="490" operator="equal">
      <formula>""</formula>
    </cfRule>
  </conditionalFormatting>
  <conditionalFormatting sqref="BC8:BD8">
    <cfRule type="containsText" dxfId="440" priority="489" operator="containsText" text="4">
      <formula>NOT(ISERROR(SEARCH("4",BC8)))</formula>
    </cfRule>
  </conditionalFormatting>
  <conditionalFormatting sqref="BC8:BD8">
    <cfRule type="containsText" dxfId="439" priority="486" operator="containsText" text="1">
      <formula>NOT(ISERROR(SEARCH("1",BC8)))</formula>
    </cfRule>
    <cfRule type="containsText" dxfId="438" priority="487" operator="containsText" text="2">
      <formula>NOT(ISERROR(SEARCH("2",BC8)))</formula>
    </cfRule>
    <cfRule type="containsText" dxfId="437" priority="488" operator="containsText" text="3">
      <formula>NOT(ISERROR(SEARCH("3",BC8)))</formula>
    </cfRule>
  </conditionalFormatting>
  <conditionalFormatting sqref="AQ8 AQ11:AQ13">
    <cfRule type="cellIs" dxfId="436" priority="485" operator="equal">
      <formula>- Privados</formula>
    </cfRule>
  </conditionalFormatting>
  <conditionalFormatting sqref="AS8:AS13">
    <cfRule type="cellIs" dxfId="435" priority="484" operator="equal">
      <formula>"SI"</formula>
    </cfRule>
  </conditionalFormatting>
  <conditionalFormatting sqref="R8:AP8">
    <cfRule type="colorScale" priority="491">
      <colorScale>
        <cfvo type="min"/>
        <cfvo type="max"/>
        <color theme="9" tint="0.39997558519241921"/>
        <color rgb="FFFF0000"/>
      </colorScale>
    </cfRule>
    <cfRule type="colorScale" priority="492">
      <colorScale>
        <cfvo type="min"/>
        <cfvo type="max"/>
        <color theme="9"/>
        <color rgb="FFFF0000"/>
      </colorScale>
    </cfRule>
  </conditionalFormatting>
  <conditionalFormatting sqref="R8:AP8">
    <cfRule type="colorScale" priority="493">
      <colorScale>
        <cfvo type="min"/>
        <cfvo type="max"/>
        <color theme="9" tint="0.39997558519241921"/>
        <color rgb="FFFF0000"/>
      </colorScale>
    </cfRule>
  </conditionalFormatting>
  <conditionalFormatting sqref="A9 D10:E10 D9 J9 A11 A13 A15 A17 A19 A21 A23 A25 A27 A29 A31 A33 A35 A37 A39 A41 A43 A45 A47 A49 A51 A53 A55 A57 A59 A61 A63 A65 A67 A69 A71 A73 A75 A77 A79 A81 A83 A85 A87 A89 A91 A93 A95 A97 A99 A101 A103 A105 A107 A109 A111 A113">
    <cfRule type="cellIs" dxfId="434" priority="483" operator="equal">
      <formula>""</formula>
    </cfRule>
  </conditionalFormatting>
  <conditionalFormatting sqref="AQ9:AQ10">
    <cfRule type="cellIs" dxfId="433" priority="482" operator="equal">
      <formula>- Privados</formula>
    </cfRule>
  </conditionalFormatting>
  <conditionalFormatting sqref="AZ8">
    <cfRule type="cellIs" dxfId="432" priority="479" operator="equal">
      <formula>""</formula>
    </cfRule>
  </conditionalFormatting>
  <conditionalFormatting sqref="I9:I12 I83:I95">
    <cfRule type="cellIs" dxfId="431" priority="481" operator="equal">
      <formula>""</formula>
    </cfRule>
  </conditionalFormatting>
  <conditionalFormatting sqref="P9:P13 P83:P95">
    <cfRule type="cellIs" dxfId="430" priority="480" operator="equal">
      <formula>""</formula>
    </cfRule>
  </conditionalFormatting>
  <conditionalFormatting sqref="AS83:AS95">
    <cfRule type="cellIs" dxfId="429" priority="478" operator="equal">
      <formula>"SI"</formula>
    </cfRule>
  </conditionalFormatting>
  <conditionalFormatting sqref="AQ83:AQ95">
    <cfRule type="cellIs" dxfId="428" priority="477" operator="equal">
      <formula>- Privados</formula>
    </cfRule>
  </conditionalFormatting>
  <conditionalFormatting sqref="AZ83:AZ95">
    <cfRule type="cellIs" dxfId="427" priority="476" operator="equal">
      <formula>""</formula>
    </cfRule>
  </conditionalFormatting>
  <conditionalFormatting sqref="R9:AP13 R83:AP95">
    <cfRule type="cellIs" dxfId="426" priority="475" operator="equal">
      <formula>""</formula>
    </cfRule>
  </conditionalFormatting>
  <conditionalFormatting sqref="B10:B13">
    <cfRule type="cellIs" dxfId="425" priority="474" operator="equal">
      <formula>""</formula>
    </cfRule>
  </conditionalFormatting>
  <conditionalFormatting sqref="B9">
    <cfRule type="cellIs" dxfId="424" priority="473" operator="equal">
      <formula>""</formula>
    </cfRule>
  </conditionalFormatting>
  <conditionalFormatting sqref="B8">
    <cfRule type="cellIs" dxfId="423" priority="472" operator="equal">
      <formula>""</formula>
    </cfRule>
  </conditionalFormatting>
  <conditionalFormatting sqref="B8:B95">
    <cfRule type="cellIs" dxfId="422" priority="471" operator="equal">
      <formula>""</formula>
    </cfRule>
  </conditionalFormatting>
  <conditionalFormatting sqref="J83:J95">
    <cfRule type="cellIs" dxfId="421" priority="470" operator="equal">
      <formula>""</formula>
    </cfRule>
  </conditionalFormatting>
  <conditionalFormatting sqref="BB3">
    <cfRule type="containsText" dxfId="420" priority="469" operator="containsText" text="4">
      <formula>NOT(ISERROR(SEARCH("4",BB3)))</formula>
    </cfRule>
  </conditionalFormatting>
  <conditionalFormatting sqref="BB3">
    <cfRule type="containsText" dxfId="419" priority="466" operator="containsText" text="1">
      <formula>NOT(ISERROR(SEARCH("1",BB3)))</formula>
    </cfRule>
    <cfRule type="containsText" dxfId="418" priority="467" operator="containsText" text="2">
      <formula>NOT(ISERROR(SEARCH("2",BB3)))</formula>
    </cfRule>
    <cfRule type="containsText" dxfId="417" priority="468" operator="containsText" text="3">
      <formula>NOT(ISERROR(SEARCH("3",BB3)))</formula>
    </cfRule>
  </conditionalFormatting>
  <conditionalFormatting sqref="BB8">
    <cfRule type="containsText" dxfId="416" priority="465" operator="containsText" text="4">
      <formula>NOT(ISERROR(SEARCH("4",BB8)))</formula>
    </cfRule>
  </conditionalFormatting>
  <conditionalFormatting sqref="BB8">
    <cfRule type="containsText" dxfId="415" priority="462" operator="containsText" text="1">
      <formula>NOT(ISERROR(SEARCH("1",BB8)))</formula>
    </cfRule>
    <cfRule type="containsText" dxfId="414" priority="463" operator="containsText" text="2">
      <formula>NOT(ISERROR(SEARCH("2",BB8)))</formula>
    </cfRule>
    <cfRule type="containsText" dxfId="413" priority="464" operator="containsText" text="3">
      <formula>NOT(ISERROR(SEARCH("3",BB8)))</formula>
    </cfRule>
  </conditionalFormatting>
  <conditionalFormatting sqref="BC9:BC13 BC83:BC95">
    <cfRule type="containsText" dxfId="412" priority="461" operator="containsText" text="4">
      <formula>NOT(ISERROR(SEARCH("4",BC9)))</formula>
    </cfRule>
  </conditionalFormatting>
  <conditionalFormatting sqref="BC9:BC13 BC83:BC95">
    <cfRule type="containsText" dxfId="411" priority="458" operator="containsText" text="1">
      <formula>NOT(ISERROR(SEARCH("1",BC9)))</formula>
    </cfRule>
    <cfRule type="containsText" dxfId="410" priority="459" operator="containsText" text="2">
      <formula>NOT(ISERROR(SEARCH("2",BC9)))</formula>
    </cfRule>
    <cfRule type="containsText" dxfId="409" priority="460" operator="containsText" text="3">
      <formula>NOT(ISERROR(SEARCH("3",BC9)))</formula>
    </cfRule>
  </conditionalFormatting>
  <conditionalFormatting sqref="BD9:BD13 BD83:BD95">
    <cfRule type="containsText" dxfId="408" priority="457" operator="containsText" text="4">
      <formula>NOT(ISERROR(SEARCH("4",BD9)))</formula>
    </cfRule>
  </conditionalFormatting>
  <conditionalFormatting sqref="BD9:BD13 BD83:BD95">
    <cfRule type="containsText" dxfId="407" priority="454" operator="containsText" text="1">
      <formula>NOT(ISERROR(SEARCH("1",BD9)))</formula>
    </cfRule>
    <cfRule type="containsText" dxfId="406" priority="455" operator="containsText" text="2">
      <formula>NOT(ISERROR(SEARCH("2",BD9)))</formula>
    </cfRule>
    <cfRule type="containsText" dxfId="405" priority="456" operator="containsText" text="3">
      <formula>NOT(ISERROR(SEARCH("3",BD9)))</formula>
    </cfRule>
  </conditionalFormatting>
  <conditionalFormatting sqref="BB9:BB13 BB84:BB85 BB87:BB95">
    <cfRule type="containsText" dxfId="404" priority="453" operator="containsText" text="4">
      <formula>NOT(ISERROR(SEARCH("4",BB9)))</formula>
    </cfRule>
  </conditionalFormatting>
  <conditionalFormatting sqref="BB9:BB13 BB84:BB85 BB87:BB95">
    <cfRule type="containsText" dxfId="403" priority="450" operator="containsText" text="1">
      <formula>NOT(ISERROR(SEARCH("1",BB9)))</formula>
    </cfRule>
    <cfRule type="containsText" dxfId="402" priority="451" operator="containsText" text="2">
      <formula>NOT(ISERROR(SEARCH("2",BB9)))</formula>
    </cfRule>
    <cfRule type="containsText" dxfId="401" priority="452" operator="containsText" text="3">
      <formula>NOT(ISERROR(SEARCH("3",BB9)))</formula>
    </cfRule>
  </conditionalFormatting>
  <conditionalFormatting sqref="BF83:BF95 BF8:BF13">
    <cfRule type="cellIs" dxfId="400" priority="447" operator="equal">
      <formula>"ALTO"</formula>
    </cfRule>
    <cfRule type="cellIs" dxfId="399" priority="448" operator="equal">
      <formula>"MEDIO"</formula>
    </cfRule>
    <cfRule type="cellIs" dxfId="398" priority="449" operator="equal">
      <formula>"BAJO"</formula>
    </cfRule>
  </conditionalFormatting>
  <conditionalFormatting sqref="BF83:BF95 BF8:BF13">
    <cfRule type="cellIs" dxfId="397" priority="446" operator="equal">
      <formula>"MUY ALTO"</formula>
    </cfRule>
  </conditionalFormatting>
  <conditionalFormatting sqref="L83:L95">
    <cfRule type="cellIs" dxfId="396" priority="445" operator="equal">
      <formula>""</formula>
    </cfRule>
  </conditionalFormatting>
  <conditionalFormatting sqref="M10:N10 M83:N95 N11">
    <cfRule type="cellIs" dxfId="395" priority="444" operator="equal">
      <formula>""</formula>
    </cfRule>
  </conditionalFormatting>
  <conditionalFormatting sqref="E9">
    <cfRule type="cellIs" dxfId="394" priority="443" operator="equal">
      <formula>""</formula>
    </cfRule>
  </conditionalFormatting>
  <conditionalFormatting sqref="K9:L9">
    <cfRule type="cellIs" dxfId="393" priority="442" operator="equal">
      <formula>""</formula>
    </cfRule>
  </conditionalFormatting>
  <conditionalFormatting sqref="AZ9">
    <cfRule type="cellIs" dxfId="392" priority="441" operator="equal">
      <formula>""</formula>
    </cfRule>
  </conditionalFormatting>
  <conditionalFormatting sqref="J10">
    <cfRule type="cellIs" dxfId="391" priority="440" operator="equal">
      <formula>""</formula>
    </cfRule>
  </conditionalFormatting>
  <conditionalFormatting sqref="K10:L10">
    <cfRule type="cellIs" dxfId="390" priority="439" operator="equal">
      <formula>""</formula>
    </cfRule>
  </conditionalFormatting>
  <conditionalFormatting sqref="AZ10">
    <cfRule type="cellIs" dxfId="389" priority="438" operator="equal">
      <formula>""</formula>
    </cfRule>
  </conditionalFormatting>
  <conditionalFormatting sqref="J11">
    <cfRule type="cellIs" dxfId="388" priority="437" operator="equal">
      <formula>""</formula>
    </cfRule>
  </conditionalFormatting>
  <conditionalFormatting sqref="M11">
    <cfRule type="cellIs" dxfId="387" priority="436" operator="equal">
      <formula>""</formula>
    </cfRule>
  </conditionalFormatting>
  <conditionalFormatting sqref="K11:L11">
    <cfRule type="cellIs" dxfId="386" priority="435" operator="equal">
      <formula>""</formula>
    </cfRule>
  </conditionalFormatting>
  <conditionalFormatting sqref="AZ11">
    <cfRule type="cellIs" dxfId="385" priority="434" operator="equal">
      <formula>""</formula>
    </cfRule>
  </conditionalFormatting>
  <conditionalFormatting sqref="J12">
    <cfRule type="cellIs" dxfId="384" priority="433" operator="equal">
      <formula>""</formula>
    </cfRule>
  </conditionalFormatting>
  <conditionalFormatting sqref="N12">
    <cfRule type="cellIs" dxfId="383" priority="432" operator="equal">
      <formula>""</formula>
    </cfRule>
  </conditionalFormatting>
  <conditionalFormatting sqref="M12">
    <cfRule type="cellIs" dxfId="382" priority="431" operator="equal">
      <formula>""</formula>
    </cfRule>
  </conditionalFormatting>
  <conditionalFormatting sqref="K12:L12">
    <cfRule type="cellIs" dxfId="381" priority="430" operator="equal">
      <formula>""</formula>
    </cfRule>
  </conditionalFormatting>
  <conditionalFormatting sqref="F13:H13">
    <cfRule type="cellIs" dxfId="380" priority="429" operator="equal">
      <formula>""</formula>
    </cfRule>
  </conditionalFormatting>
  <conditionalFormatting sqref="I13">
    <cfRule type="cellIs" dxfId="379" priority="428" operator="equal">
      <formula>""</formula>
    </cfRule>
  </conditionalFormatting>
  <conditionalFormatting sqref="J13">
    <cfRule type="cellIs" dxfId="378" priority="427" operator="equal">
      <formula>""</formula>
    </cfRule>
  </conditionalFormatting>
  <conditionalFormatting sqref="N13">
    <cfRule type="cellIs" dxfId="377" priority="426" operator="equal">
      <formula>""</formula>
    </cfRule>
  </conditionalFormatting>
  <conditionalFormatting sqref="M13">
    <cfRule type="cellIs" dxfId="376" priority="425" operator="equal">
      <formula>""</formula>
    </cfRule>
  </conditionalFormatting>
  <conditionalFormatting sqref="K13:L13">
    <cfRule type="cellIs" dxfId="375" priority="424" operator="equal">
      <formula>""</formula>
    </cfRule>
  </conditionalFormatting>
  <conditionalFormatting sqref="AZ12:AZ13">
    <cfRule type="cellIs" dxfId="374" priority="423" operator="equal">
      <formula>""</formula>
    </cfRule>
  </conditionalFormatting>
  <conditionalFormatting sqref="D16:E16 C14:AP14 C15:C16 F15:AP16 AY14:AY16 BA14:BA16">
    <cfRule type="cellIs" dxfId="373" priority="416" operator="equal">
      <formula>""</formula>
    </cfRule>
  </conditionalFormatting>
  <conditionalFormatting sqref="BC14:BD14 BB15:BD16">
    <cfRule type="containsText" dxfId="372" priority="415" operator="containsText" text="4">
      <formula>NOT(ISERROR(SEARCH("4",BB14)))</formula>
    </cfRule>
  </conditionalFormatting>
  <conditionalFormatting sqref="BC14:BD14 BB15:BD16">
    <cfRule type="containsText" dxfId="371" priority="412" operator="containsText" text="1">
      <formula>NOT(ISERROR(SEARCH("1",BB14)))</formula>
    </cfRule>
    <cfRule type="containsText" dxfId="370" priority="413" operator="containsText" text="2">
      <formula>NOT(ISERROR(SEARCH("2",BB14)))</formula>
    </cfRule>
    <cfRule type="containsText" dxfId="369" priority="414" operator="containsText" text="3">
      <formula>NOT(ISERROR(SEARCH("3",BB14)))</formula>
    </cfRule>
  </conditionalFormatting>
  <conditionalFormatting sqref="BF14:BF16">
    <cfRule type="cellIs" dxfId="368" priority="409" operator="equal">
      <formula>"ALTO"</formula>
    </cfRule>
    <cfRule type="cellIs" dxfId="367" priority="410" operator="equal">
      <formula>"MEDIO"</formula>
    </cfRule>
    <cfRule type="cellIs" dxfId="366" priority="411" operator="equal">
      <formula>"BAJO"</formula>
    </cfRule>
  </conditionalFormatting>
  <conditionalFormatting sqref="AQ14:AQ16">
    <cfRule type="cellIs" dxfId="365" priority="408" operator="equal">
      <formula>- Privados</formula>
    </cfRule>
  </conditionalFormatting>
  <conditionalFormatting sqref="AS14:AS16">
    <cfRule type="cellIs" dxfId="364" priority="407" operator="equal">
      <formula>"SI"</formula>
    </cfRule>
  </conditionalFormatting>
  <conditionalFormatting sqref="R14:AP14">
    <cfRule type="colorScale" priority="417">
      <colorScale>
        <cfvo type="min"/>
        <cfvo type="max"/>
        <color theme="9" tint="0.39997558519241921"/>
        <color rgb="FFFF0000"/>
      </colorScale>
    </cfRule>
    <cfRule type="colorScale" priority="418">
      <colorScale>
        <cfvo type="min"/>
        <cfvo type="max"/>
        <color theme="9"/>
        <color rgb="FFFF0000"/>
      </colorScale>
    </cfRule>
  </conditionalFormatting>
  <conditionalFormatting sqref="R14:AP14">
    <cfRule type="colorScale" priority="419">
      <colorScale>
        <cfvo type="min"/>
        <cfvo type="max"/>
        <color theme="9" tint="0.39997558519241921"/>
        <color rgb="FFFF0000"/>
      </colorScale>
    </cfRule>
  </conditionalFormatting>
  <conditionalFormatting sqref="D15:E15">
    <cfRule type="cellIs" dxfId="363" priority="406" operator="equal">
      <formula>""</formula>
    </cfRule>
  </conditionalFormatting>
  <conditionalFormatting sqref="BF14:BF16">
    <cfRule type="cellIs" dxfId="362" priority="405" operator="equal">
      <formula>"MUY ALTO"</formula>
    </cfRule>
  </conditionalFormatting>
  <conditionalFormatting sqref="AZ14">
    <cfRule type="cellIs" dxfId="361" priority="404" operator="equal">
      <formula>""</formula>
    </cfRule>
  </conditionalFormatting>
  <conditionalFormatting sqref="B15:B16">
    <cfRule type="cellIs" dxfId="360" priority="403" operator="equal">
      <formula>""</formula>
    </cfRule>
  </conditionalFormatting>
  <conditionalFormatting sqref="B14">
    <cfRule type="cellIs" dxfId="359" priority="402" operator="equal">
      <formula>""</formula>
    </cfRule>
  </conditionalFormatting>
  <conditionalFormatting sqref="BB14">
    <cfRule type="containsText" dxfId="358" priority="401" operator="containsText" text="4">
      <formula>NOT(ISERROR(SEARCH("4",BB14)))</formula>
    </cfRule>
  </conditionalFormatting>
  <conditionalFormatting sqref="BB14">
    <cfRule type="containsText" dxfId="357" priority="398" operator="containsText" text="1">
      <formula>NOT(ISERROR(SEARCH("1",BB14)))</formula>
    </cfRule>
    <cfRule type="containsText" dxfId="356" priority="399" operator="containsText" text="2">
      <formula>NOT(ISERROR(SEARCH("2",BB14)))</formula>
    </cfRule>
    <cfRule type="containsText" dxfId="355" priority="400" operator="containsText" text="3">
      <formula>NOT(ISERROR(SEARCH("3",BB14)))</formula>
    </cfRule>
  </conditionalFormatting>
  <conditionalFormatting sqref="R15:AP16">
    <cfRule type="colorScale" priority="420">
      <colorScale>
        <cfvo type="min"/>
        <cfvo type="max"/>
        <color theme="9" tint="0.39997558519241921"/>
        <color rgb="FFFF0000"/>
      </colorScale>
    </cfRule>
    <cfRule type="colorScale" priority="421">
      <colorScale>
        <cfvo type="min"/>
        <cfvo type="max"/>
        <color theme="9"/>
        <color rgb="FFFF0000"/>
      </colorScale>
    </cfRule>
  </conditionalFormatting>
  <conditionalFormatting sqref="R15:AP16">
    <cfRule type="colorScale" priority="422">
      <colorScale>
        <cfvo type="min"/>
        <cfvo type="max"/>
        <color theme="9" tint="0.39997558519241921"/>
        <color rgb="FFFF0000"/>
      </colorScale>
    </cfRule>
  </conditionalFormatting>
  <conditionalFormatting sqref="AZ15">
    <cfRule type="cellIs" dxfId="354" priority="397" operator="equal">
      <formula>""</formula>
    </cfRule>
  </conditionalFormatting>
  <conditionalFormatting sqref="AZ16">
    <cfRule type="cellIs" dxfId="353" priority="396" operator="equal">
      <formula>""</formula>
    </cfRule>
  </conditionalFormatting>
  <conditionalFormatting sqref="D20:E27 Q18:Q32 C17:D17 F18:H32 K18:N32 O18:O23 BA17:BA32 AY17:AY32 C18:C32 F17:AP17">
    <cfRule type="cellIs" dxfId="352" priority="392" operator="equal">
      <formula>""</formula>
    </cfRule>
  </conditionalFormatting>
  <conditionalFormatting sqref="BC17:BD17">
    <cfRule type="containsText" dxfId="351" priority="391" operator="containsText" text="4">
      <formula>NOT(ISERROR(SEARCH("4",BC17)))</formula>
    </cfRule>
  </conditionalFormatting>
  <conditionalFormatting sqref="BC17:BD17">
    <cfRule type="containsText" dxfId="350" priority="388" operator="containsText" text="1">
      <formula>NOT(ISERROR(SEARCH("1",BC17)))</formula>
    </cfRule>
    <cfRule type="containsText" dxfId="349" priority="389" operator="containsText" text="2">
      <formula>NOT(ISERROR(SEARCH("2",BC17)))</formula>
    </cfRule>
    <cfRule type="containsText" dxfId="348" priority="390" operator="containsText" text="3">
      <formula>NOT(ISERROR(SEARCH("3",BC17)))</formula>
    </cfRule>
  </conditionalFormatting>
  <conditionalFormatting sqref="BF17">
    <cfRule type="cellIs" dxfId="347" priority="385" operator="equal">
      <formula>"ALTO"</formula>
    </cfRule>
    <cfRule type="cellIs" dxfId="346" priority="386" operator="equal">
      <formula>"MEDIO"</formula>
    </cfRule>
    <cfRule type="cellIs" dxfId="345" priority="387" operator="equal">
      <formula>"BAJO"</formula>
    </cfRule>
  </conditionalFormatting>
  <conditionalFormatting sqref="AQ17 AQ20:AQ32">
    <cfRule type="cellIs" dxfId="344" priority="384" operator="equal">
      <formula>- Privados</formula>
    </cfRule>
  </conditionalFormatting>
  <conditionalFormatting sqref="AS17:AS27">
    <cfRule type="cellIs" dxfId="343" priority="383" operator="equal">
      <formula>"SI"</formula>
    </cfRule>
  </conditionalFormatting>
  <conditionalFormatting sqref="R17:AP17">
    <cfRule type="colorScale" priority="393">
      <colorScale>
        <cfvo type="min"/>
        <cfvo type="max"/>
        <color theme="9" tint="0.39997558519241921"/>
        <color rgb="FFFF0000"/>
      </colorScale>
    </cfRule>
    <cfRule type="colorScale" priority="394">
      <colorScale>
        <cfvo type="min"/>
        <cfvo type="max"/>
        <color theme="9"/>
        <color rgb="FFFF0000"/>
      </colorScale>
    </cfRule>
  </conditionalFormatting>
  <conditionalFormatting sqref="R17:AP17">
    <cfRule type="colorScale" priority="395">
      <colorScale>
        <cfvo type="min"/>
        <cfvo type="max"/>
        <color theme="9" tint="0.39997558519241921"/>
        <color rgb="FFFF0000"/>
      </colorScale>
    </cfRule>
  </conditionalFormatting>
  <conditionalFormatting sqref="B29:B32 D28:E32">
    <cfRule type="cellIs" dxfId="342" priority="382" operator="equal">
      <formula>""</formula>
    </cfRule>
  </conditionalFormatting>
  <conditionalFormatting sqref="D19:E19 D18">
    <cfRule type="cellIs" dxfId="341" priority="381" operator="equal">
      <formula>""</formula>
    </cfRule>
  </conditionalFormatting>
  <conditionalFormatting sqref="AQ18:AQ19">
    <cfRule type="cellIs" dxfId="340" priority="380" operator="equal">
      <formula>- Privados</formula>
    </cfRule>
  </conditionalFormatting>
  <conditionalFormatting sqref="BF17">
    <cfRule type="cellIs" dxfId="339" priority="379" operator="equal">
      <formula>"MUY ALTO"</formula>
    </cfRule>
  </conditionalFormatting>
  <conditionalFormatting sqref="AZ17">
    <cfRule type="cellIs" dxfId="338" priority="376" operator="equal">
      <formula>""</formula>
    </cfRule>
  </conditionalFormatting>
  <conditionalFormatting sqref="I18:I32">
    <cfRule type="cellIs" dxfId="337" priority="378" operator="equal">
      <formula>""</formula>
    </cfRule>
  </conditionalFormatting>
  <conditionalFormatting sqref="P18:P19 P22:P32">
    <cfRule type="cellIs" dxfId="336" priority="377" operator="equal">
      <formula>""</formula>
    </cfRule>
  </conditionalFormatting>
  <conditionalFormatting sqref="AS28:AS32">
    <cfRule type="cellIs" dxfId="335" priority="375" operator="equal">
      <formula>"SI"</formula>
    </cfRule>
  </conditionalFormatting>
  <conditionalFormatting sqref="R18:AP32">
    <cfRule type="cellIs" dxfId="334" priority="371" operator="equal">
      <formula>""</formula>
    </cfRule>
  </conditionalFormatting>
  <conditionalFormatting sqref="R18:AP32">
    <cfRule type="colorScale" priority="372">
      <colorScale>
        <cfvo type="min"/>
        <cfvo type="max"/>
        <color theme="9" tint="0.39997558519241921"/>
        <color rgb="FFFF0000"/>
      </colorScale>
    </cfRule>
    <cfRule type="colorScale" priority="373">
      <colorScale>
        <cfvo type="min"/>
        <cfvo type="max"/>
        <color theme="9"/>
        <color rgb="FFFF0000"/>
      </colorScale>
    </cfRule>
  </conditionalFormatting>
  <conditionalFormatting sqref="R18:AP32">
    <cfRule type="colorScale" priority="374">
      <colorScale>
        <cfvo type="min"/>
        <cfvo type="max"/>
        <color theme="9" tint="0.39997558519241921"/>
        <color rgb="FFFF0000"/>
      </colorScale>
    </cfRule>
  </conditionalFormatting>
  <conditionalFormatting sqref="B28">
    <cfRule type="cellIs" dxfId="333" priority="370" operator="equal">
      <formula>""</formula>
    </cfRule>
  </conditionalFormatting>
  <conditionalFormatting sqref="B19:B27">
    <cfRule type="cellIs" dxfId="332" priority="369" operator="equal">
      <formula>""</formula>
    </cfRule>
  </conditionalFormatting>
  <conditionalFormatting sqref="B18">
    <cfRule type="cellIs" dxfId="331" priority="368" operator="equal">
      <formula>""</formula>
    </cfRule>
  </conditionalFormatting>
  <conditionalFormatting sqref="B17">
    <cfRule type="cellIs" dxfId="330" priority="367" operator="equal">
      <formula>""</formula>
    </cfRule>
  </conditionalFormatting>
  <conditionalFormatting sqref="BB17">
    <cfRule type="containsText" dxfId="329" priority="366" operator="containsText" text="4">
      <formula>NOT(ISERROR(SEARCH("4",BB17)))</formula>
    </cfRule>
  </conditionalFormatting>
  <conditionalFormatting sqref="BB17">
    <cfRule type="containsText" dxfId="328" priority="363" operator="containsText" text="1">
      <formula>NOT(ISERROR(SEARCH("1",BB17)))</formula>
    </cfRule>
    <cfRule type="containsText" dxfId="327" priority="364" operator="containsText" text="2">
      <formula>NOT(ISERROR(SEARCH("2",BB17)))</formula>
    </cfRule>
    <cfRule type="containsText" dxfId="326" priority="365" operator="containsText" text="3">
      <formula>NOT(ISERROR(SEARCH("3",BB17)))</formula>
    </cfRule>
  </conditionalFormatting>
  <conditionalFormatting sqref="BC18:BC32">
    <cfRule type="containsText" dxfId="325" priority="362" operator="containsText" text="4">
      <formula>NOT(ISERROR(SEARCH("4",BC18)))</formula>
    </cfRule>
  </conditionalFormatting>
  <conditionalFormatting sqref="BC18:BC32">
    <cfRule type="containsText" dxfId="324" priority="359" operator="containsText" text="1">
      <formula>NOT(ISERROR(SEARCH("1",BC18)))</formula>
    </cfRule>
    <cfRule type="containsText" dxfId="323" priority="360" operator="containsText" text="2">
      <formula>NOT(ISERROR(SEARCH("2",BC18)))</formula>
    </cfRule>
    <cfRule type="containsText" dxfId="322" priority="361" operator="containsText" text="3">
      <formula>NOT(ISERROR(SEARCH("3",BC18)))</formula>
    </cfRule>
  </conditionalFormatting>
  <conditionalFormatting sqref="BD18 BD20 BD30">
    <cfRule type="containsText" dxfId="321" priority="358" operator="containsText" text="4">
      <formula>NOT(ISERROR(SEARCH("4",BD18)))</formula>
    </cfRule>
  </conditionalFormatting>
  <conditionalFormatting sqref="BD18 BD20 BD30">
    <cfRule type="containsText" dxfId="320" priority="355" operator="containsText" text="1">
      <formula>NOT(ISERROR(SEARCH("1",BD18)))</formula>
    </cfRule>
    <cfRule type="containsText" dxfId="319" priority="356" operator="containsText" text="2">
      <formula>NOT(ISERROR(SEARCH("2",BD18)))</formula>
    </cfRule>
    <cfRule type="containsText" dxfId="318" priority="357" operator="containsText" text="3">
      <formula>NOT(ISERROR(SEARCH("3",BD18)))</formula>
    </cfRule>
  </conditionalFormatting>
  <conditionalFormatting sqref="BB18:BB32">
    <cfRule type="containsText" dxfId="317" priority="354" operator="containsText" text="4">
      <formula>NOT(ISERROR(SEARCH("4",BB18)))</formula>
    </cfRule>
  </conditionalFormatting>
  <conditionalFormatting sqref="BB18:BB32">
    <cfRule type="containsText" dxfId="316" priority="351" operator="containsText" text="1">
      <formula>NOT(ISERROR(SEARCH("1",BB18)))</formula>
    </cfRule>
    <cfRule type="containsText" dxfId="315" priority="352" operator="containsText" text="2">
      <formula>NOT(ISERROR(SEARCH("2",BB18)))</formula>
    </cfRule>
    <cfRule type="containsText" dxfId="314" priority="353" operator="containsText" text="3">
      <formula>NOT(ISERROR(SEARCH("3",BB18)))</formula>
    </cfRule>
  </conditionalFormatting>
  <conditionalFormatting sqref="BF18:BF32">
    <cfRule type="cellIs" dxfId="313" priority="348" operator="equal">
      <formula>"ALTO"</formula>
    </cfRule>
    <cfRule type="cellIs" dxfId="312" priority="349" operator="equal">
      <formula>"MEDIO"</formula>
    </cfRule>
    <cfRule type="cellIs" dxfId="311" priority="350" operator="equal">
      <formula>"BAJO"</formula>
    </cfRule>
  </conditionalFormatting>
  <conditionalFormatting sqref="BF18:BF32">
    <cfRule type="cellIs" dxfId="310" priority="347" operator="equal">
      <formula>"MUY ALTO"</formula>
    </cfRule>
  </conditionalFormatting>
  <conditionalFormatting sqref="AZ18:AZ32">
    <cfRule type="cellIs" dxfId="309" priority="346" operator="equal">
      <formula>""</formula>
    </cfRule>
  </conditionalFormatting>
  <conditionalFormatting sqref="O24:O32">
    <cfRule type="cellIs" dxfId="308" priority="345" operator="equal">
      <formula>""</formula>
    </cfRule>
  </conditionalFormatting>
  <conditionalFormatting sqref="P21">
    <cfRule type="cellIs" dxfId="307" priority="344" operator="equal">
      <formula>""</formula>
    </cfRule>
  </conditionalFormatting>
  <conditionalFormatting sqref="P20">
    <cfRule type="cellIs" dxfId="306" priority="343" operator="equal">
      <formula>""</formula>
    </cfRule>
  </conditionalFormatting>
  <conditionalFormatting sqref="BD19">
    <cfRule type="containsText" dxfId="305" priority="342" operator="containsText" text="4">
      <formula>NOT(ISERROR(SEARCH("4",BD19)))</formula>
    </cfRule>
  </conditionalFormatting>
  <conditionalFormatting sqref="BD19">
    <cfRule type="containsText" dxfId="304" priority="339" operator="containsText" text="1">
      <formula>NOT(ISERROR(SEARCH("1",BD19)))</formula>
    </cfRule>
    <cfRule type="containsText" dxfId="303" priority="340" operator="containsText" text="2">
      <formula>NOT(ISERROR(SEARCH("2",BD19)))</formula>
    </cfRule>
    <cfRule type="containsText" dxfId="302" priority="341" operator="containsText" text="3">
      <formula>NOT(ISERROR(SEARCH("3",BD19)))</formula>
    </cfRule>
  </conditionalFormatting>
  <conditionalFormatting sqref="BD21:BD29">
    <cfRule type="containsText" dxfId="301" priority="338" operator="containsText" text="4">
      <formula>NOT(ISERROR(SEARCH("4",BD21)))</formula>
    </cfRule>
  </conditionalFormatting>
  <conditionalFormatting sqref="BD21:BD29">
    <cfRule type="containsText" dxfId="300" priority="335" operator="containsText" text="1">
      <formula>NOT(ISERROR(SEARCH("1",BD21)))</formula>
    </cfRule>
    <cfRule type="containsText" dxfId="299" priority="336" operator="containsText" text="2">
      <formula>NOT(ISERROR(SEARCH("2",BD21)))</formula>
    </cfRule>
    <cfRule type="containsText" dxfId="298" priority="337" operator="containsText" text="3">
      <formula>NOT(ISERROR(SEARCH("3",BD21)))</formula>
    </cfRule>
  </conditionalFormatting>
  <conditionalFormatting sqref="BD31:BD32">
    <cfRule type="containsText" dxfId="297" priority="334" operator="containsText" text="4">
      <formula>NOT(ISERROR(SEARCH("4",BD31)))</formula>
    </cfRule>
  </conditionalFormatting>
  <conditionalFormatting sqref="BD31:BD32">
    <cfRule type="containsText" dxfId="296" priority="331" operator="containsText" text="1">
      <formula>NOT(ISERROR(SEARCH("1",BD31)))</formula>
    </cfRule>
    <cfRule type="containsText" dxfId="295" priority="332" operator="containsText" text="2">
      <formula>NOT(ISERROR(SEARCH("2",BD31)))</formula>
    </cfRule>
    <cfRule type="containsText" dxfId="294" priority="333" operator="containsText" text="3">
      <formula>NOT(ISERROR(SEARCH("3",BD31)))</formula>
    </cfRule>
  </conditionalFormatting>
  <conditionalFormatting sqref="J18:J32">
    <cfRule type="cellIs" dxfId="293" priority="330" operator="equal">
      <formula>""</formula>
    </cfRule>
  </conditionalFormatting>
  <conditionalFormatting sqref="E17">
    <cfRule type="cellIs" dxfId="292" priority="329" operator="equal">
      <formula>""</formula>
    </cfRule>
  </conditionalFormatting>
  <conditionalFormatting sqref="E18">
    <cfRule type="cellIs" dxfId="291" priority="328" operator="equal">
      <formula>""</formula>
    </cfRule>
  </conditionalFormatting>
  <conditionalFormatting sqref="J42:J43 Q34:Q46 O34:O45 C33:C46 AY33:AY46 F34:H46 BA33:BA46 F33:AP33">
    <cfRule type="cellIs" dxfId="290" priority="324" operator="equal">
      <formula>""</formula>
    </cfRule>
  </conditionalFormatting>
  <conditionalFormatting sqref="BC33:BD33">
    <cfRule type="containsText" dxfId="289" priority="323" operator="containsText" text="4">
      <formula>NOT(ISERROR(SEARCH("4",BC33)))</formula>
    </cfRule>
  </conditionalFormatting>
  <conditionalFormatting sqref="BC33:BD33">
    <cfRule type="containsText" dxfId="288" priority="320" operator="containsText" text="1">
      <formula>NOT(ISERROR(SEARCH("1",BC33)))</formula>
    </cfRule>
    <cfRule type="containsText" dxfId="287" priority="321" operator="containsText" text="2">
      <formula>NOT(ISERROR(SEARCH("2",BC33)))</formula>
    </cfRule>
    <cfRule type="containsText" dxfId="286" priority="322" operator="containsText" text="3">
      <formula>NOT(ISERROR(SEARCH("3",BC33)))</formula>
    </cfRule>
  </conditionalFormatting>
  <conditionalFormatting sqref="BF33">
    <cfRule type="cellIs" dxfId="285" priority="317" operator="equal">
      <formula>"ALTO"</formula>
    </cfRule>
    <cfRule type="cellIs" dxfId="284" priority="318" operator="equal">
      <formula>"MEDIO"</formula>
    </cfRule>
    <cfRule type="cellIs" dxfId="283" priority="319" operator="equal">
      <formula>"BAJO"</formula>
    </cfRule>
  </conditionalFormatting>
  <conditionalFormatting sqref="AQ33 AQ36:AQ46">
    <cfRule type="cellIs" dxfId="282" priority="316" operator="equal">
      <formula>- Privados</formula>
    </cfRule>
  </conditionalFormatting>
  <conditionalFormatting sqref="AS33:AS43">
    <cfRule type="cellIs" dxfId="281" priority="315" operator="equal">
      <formula>"SI"</formula>
    </cfRule>
  </conditionalFormatting>
  <conditionalFormatting sqref="R33:AP33">
    <cfRule type="colorScale" priority="325">
      <colorScale>
        <cfvo type="min"/>
        <cfvo type="max"/>
        <color theme="9" tint="0.39997558519241921"/>
        <color rgb="FFFF0000"/>
      </colorScale>
    </cfRule>
    <cfRule type="colorScale" priority="326">
      <colorScale>
        <cfvo type="min"/>
        <cfvo type="max"/>
        <color theme="9"/>
        <color rgb="FFFF0000"/>
      </colorScale>
    </cfRule>
  </conditionalFormatting>
  <conditionalFormatting sqref="R33:AP33">
    <cfRule type="colorScale" priority="327">
      <colorScale>
        <cfvo type="min"/>
        <cfvo type="max"/>
        <color theme="9" tint="0.39997558519241921"/>
        <color rgb="FFFF0000"/>
      </colorScale>
    </cfRule>
  </conditionalFormatting>
  <conditionalFormatting sqref="B45:B46 J44 J46">
    <cfRule type="cellIs" dxfId="280" priority="314" operator="equal">
      <formula>""</formula>
    </cfRule>
  </conditionalFormatting>
  <conditionalFormatting sqref="AZ34">
    <cfRule type="cellIs" dxfId="279" priority="313" operator="equal">
      <formula>""</formula>
    </cfRule>
  </conditionalFormatting>
  <conditionalFormatting sqref="AQ34:AQ35">
    <cfRule type="cellIs" dxfId="278" priority="312" operator="equal">
      <formula>- Privados</formula>
    </cfRule>
  </conditionalFormatting>
  <conditionalFormatting sqref="BF33">
    <cfRule type="cellIs" dxfId="277" priority="311" operator="equal">
      <formula>"MUY ALTO"</formula>
    </cfRule>
  </conditionalFormatting>
  <conditionalFormatting sqref="AZ33">
    <cfRule type="cellIs" dxfId="276" priority="308" operator="equal">
      <formula>""</formula>
    </cfRule>
  </conditionalFormatting>
  <conditionalFormatting sqref="I34:I46">
    <cfRule type="cellIs" dxfId="275" priority="310" operator="equal">
      <formula>""</formula>
    </cfRule>
  </conditionalFormatting>
  <conditionalFormatting sqref="P34:P42">
    <cfRule type="cellIs" dxfId="274" priority="309" operator="equal">
      <formula>""</formula>
    </cfRule>
  </conditionalFormatting>
  <conditionalFormatting sqref="AS44:AS46">
    <cfRule type="cellIs" dxfId="273" priority="307" operator="equal">
      <formula>"SI"</formula>
    </cfRule>
  </conditionalFormatting>
  <conditionalFormatting sqref="AZ35:AZ46">
    <cfRule type="cellIs" dxfId="272" priority="306" operator="equal">
      <formula>""</formula>
    </cfRule>
  </conditionalFormatting>
  <conditionalFormatting sqref="R34:AP46">
    <cfRule type="cellIs" dxfId="271" priority="302" operator="equal">
      <formula>""</formula>
    </cfRule>
  </conditionalFormatting>
  <conditionalFormatting sqref="R34:AP46">
    <cfRule type="colorScale" priority="303">
      <colorScale>
        <cfvo type="min"/>
        <cfvo type="max"/>
        <color theme="9" tint="0.39997558519241921"/>
        <color rgb="FFFF0000"/>
      </colorScale>
    </cfRule>
    <cfRule type="colorScale" priority="304">
      <colorScale>
        <cfvo type="min"/>
        <cfvo type="max"/>
        <color theme="9"/>
        <color rgb="FFFF0000"/>
      </colorScale>
    </cfRule>
  </conditionalFormatting>
  <conditionalFormatting sqref="R34:AP46">
    <cfRule type="colorScale" priority="305">
      <colorScale>
        <cfvo type="min"/>
        <cfvo type="max"/>
        <color theme="9" tint="0.39997558519241921"/>
        <color rgb="FFFF0000"/>
      </colorScale>
    </cfRule>
  </conditionalFormatting>
  <conditionalFormatting sqref="B44">
    <cfRule type="cellIs" dxfId="270" priority="301" operator="equal">
      <formula>""</formula>
    </cfRule>
  </conditionalFormatting>
  <conditionalFormatting sqref="B35:B43">
    <cfRule type="cellIs" dxfId="269" priority="300" operator="equal">
      <formula>""</formula>
    </cfRule>
  </conditionalFormatting>
  <conditionalFormatting sqref="B34">
    <cfRule type="cellIs" dxfId="268" priority="299" operator="equal">
      <formula>""</formula>
    </cfRule>
  </conditionalFormatting>
  <conditionalFormatting sqref="B33">
    <cfRule type="cellIs" dxfId="267" priority="298" operator="equal">
      <formula>""</formula>
    </cfRule>
  </conditionalFormatting>
  <conditionalFormatting sqref="BB33">
    <cfRule type="containsText" dxfId="266" priority="297" operator="containsText" text="4">
      <formula>NOT(ISERROR(SEARCH("4",BB33)))</formula>
    </cfRule>
  </conditionalFormatting>
  <conditionalFormatting sqref="BB33">
    <cfRule type="containsText" dxfId="265" priority="294" operator="containsText" text="1">
      <formula>NOT(ISERROR(SEARCH("1",BB33)))</formula>
    </cfRule>
    <cfRule type="containsText" dxfId="264" priority="295" operator="containsText" text="2">
      <formula>NOT(ISERROR(SEARCH("2",BB33)))</formula>
    </cfRule>
    <cfRule type="containsText" dxfId="263" priority="296" operator="containsText" text="3">
      <formula>NOT(ISERROR(SEARCH("3",BB33)))</formula>
    </cfRule>
  </conditionalFormatting>
  <conditionalFormatting sqref="BC42:BC46">
    <cfRule type="containsText" dxfId="262" priority="293" operator="containsText" text="4">
      <formula>NOT(ISERROR(SEARCH("4",BC42)))</formula>
    </cfRule>
  </conditionalFormatting>
  <conditionalFormatting sqref="BC42:BC46">
    <cfRule type="containsText" dxfId="261" priority="290" operator="containsText" text="1">
      <formula>NOT(ISERROR(SEARCH("1",BC42)))</formula>
    </cfRule>
    <cfRule type="containsText" dxfId="260" priority="291" operator="containsText" text="2">
      <formula>NOT(ISERROR(SEARCH("2",BC42)))</formula>
    </cfRule>
    <cfRule type="containsText" dxfId="259" priority="292" operator="containsText" text="3">
      <formula>NOT(ISERROR(SEARCH("3",BC42)))</formula>
    </cfRule>
  </conditionalFormatting>
  <conditionalFormatting sqref="BD42:BD46">
    <cfRule type="containsText" dxfId="258" priority="289" operator="containsText" text="4">
      <formula>NOT(ISERROR(SEARCH("4",BD42)))</formula>
    </cfRule>
  </conditionalFormatting>
  <conditionalFormatting sqref="BD42:BD46">
    <cfRule type="containsText" dxfId="257" priority="286" operator="containsText" text="1">
      <formula>NOT(ISERROR(SEARCH("1",BD42)))</formula>
    </cfRule>
    <cfRule type="containsText" dxfId="256" priority="287" operator="containsText" text="2">
      <formula>NOT(ISERROR(SEARCH("2",BD42)))</formula>
    </cfRule>
    <cfRule type="containsText" dxfId="255" priority="288" operator="containsText" text="3">
      <formula>NOT(ISERROR(SEARCH("3",BD42)))</formula>
    </cfRule>
  </conditionalFormatting>
  <conditionalFormatting sqref="BB34:BB46">
    <cfRule type="containsText" dxfId="254" priority="285" operator="containsText" text="4">
      <formula>NOT(ISERROR(SEARCH("4",BB34)))</formula>
    </cfRule>
  </conditionalFormatting>
  <conditionalFormatting sqref="BB34:BB46">
    <cfRule type="containsText" dxfId="253" priority="282" operator="containsText" text="1">
      <formula>NOT(ISERROR(SEARCH("1",BB34)))</formula>
    </cfRule>
    <cfRule type="containsText" dxfId="252" priority="283" operator="containsText" text="2">
      <formula>NOT(ISERROR(SEARCH("2",BB34)))</formula>
    </cfRule>
    <cfRule type="containsText" dxfId="251" priority="284" operator="containsText" text="3">
      <formula>NOT(ISERROR(SEARCH("3",BB34)))</formula>
    </cfRule>
  </conditionalFormatting>
  <conditionalFormatting sqref="BF34:BF46">
    <cfRule type="cellIs" dxfId="250" priority="279" operator="equal">
      <formula>"ALTO"</formula>
    </cfRule>
    <cfRule type="cellIs" dxfId="249" priority="280" operator="equal">
      <formula>"MEDIO"</formula>
    </cfRule>
    <cfRule type="cellIs" dxfId="248" priority="281" operator="equal">
      <formula>"BAJO"</formula>
    </cfRule>
  </conditionalFormatting>
  <conditionalFormatting sqref="BF34:BF46">
    <cfRule type="cellIs" dxfId="247" priority="278" operator="equal">
      <formula>"MUY ALTO"</formula>
    </cfRule>
  </conditionalFormatting>
  <conditionalFormatting sqref="N43:N46">
    <cfRule type="cellIs" dxfId="246" priority="277" operator="equal">
      <formula>""</formula>
    </cfRule>
  </conditionalFormatting>
  <conditionalFormatting sqref="K34:N41">
    <cfRule type="cellIs" dxfId="245" priority="276" operator="equal">
      <formula>""</formula>
    </cfRule>
  </conditionalFormatting>
  <conditionalFormatting sqref="BC34:BD41">
    <cfRule type="containsText" dxfId="244" priority="275" operator="containsText" text="4">
      <formula>NOT(ISERROR(SEARCH("4",BC34)))</formula>
    </cfRule>
  </conditionalFormatting>
  <conditionalFormatting sqref="BC34:BD41">
    <cfRule type="containsText" dxfId="243" priority="272" operator="containsText" text="1">
      <formula>NOT(ISERROR(SEARCH("1",BC34)))</formula>
    </cfRule>
    <cfRule type="containsText" dxfId="242" priority="273" operator="containsText" text="2">
      <formula>NOT(ISERROR(SEARCH("2",BC34)))</formula>
    </cfRule>
    <cfRule type="containsText" dxfId="241" priority="274" operator="containsText" text="3">
      <formula>NOT(ISERROR(SEARCH("3",BC34)))</formula>
    </cfRule>
  </conditionalFormatting>
  <conditionalFormatting sqref="J45">
    <cfRule type="cellIs" dxfId="240" priority="271" operator="equal">
      <formula>""</formula>
    </cfRule>
  </conditionalFormatting>
  <conditionalFormatting sqref="K42:M42">
    <cfRule type="cellIs" dxfId="239" priority="270" operator="equal">
      <formula>""</formula>
    </cfRule>
  </conditionalFormatting>
  <conditionalFormatting sqref="N42">
    <cfRule type="cellIs" dxfId="238" priority="269" operator="equal">
      <formula>""</formula>
    </cfRule>
  </conditionalFormatting>
  <conditionalFormatting sqref="P43:P45">
    <cfRule type="cellIs" dxfId="237" priority="268" operator="equal">
      <formula>""</formula>
    </cfRule>
  </conditionalFormatting>
  <conditionalFormatting sqref="O46:P46">
    <cfRule type="cellIs" dxfId="236" priority="267" operator="equal">
      <formula>""</formula>
    </cfRule>
  </conditionalFormatting>
  <conditionalFormatting sqref="J34">
    <cfRule type="cellIs" dxfId="235" priority="266" operator="equal">
      <formula>""</formula>
    </cfRule>
  </conditionalFormatting>
  <conditionalFormatting sqref="J35">
    <cfRule type="cellIs" dxfId="234" priority="265" operator="equal">
      <formula>""</formula>
    </cfRule>
  </conditionalFormatting>
  <conditionalFormatting sqref="J36">
    <cfRule type="cellIs" dxfId="233" priority="264" operator="equal">
      <formula>""</formula>
    </cfRule>
  </conditionalFormatting>
  <conditionalFormatting sqref="J37">
    <cfRule type="cellIs" dxfId="232" priority="263" operator="equal">
      <formula>""</formula>
    </cfRule>
  </conditionalFormatting>
  <conditionalFormatting sqref="J38">
    <cfRule type="cellIs" dxfId="231" priority="262" operator="equal">
      <formula>""</formula>
    </cfRule>
  </conditionalFormatting>
  <conditionalFormatting sqref="J39">
    <cfRule type="cellIs" dxfId="230" priority="261" operator="equal">
      <formula>""</formula>
    </cfRule>
  </conditionalFormatting>
  <conditionalFormatting sqref="J40">
    <cfRule type="cellIs" dxfId="229" priority="260" operator="equal">
      <formula>""</formula>
    </cfRule>
  </conditionalFormatting>
  <conditionalFormatting sqref="J41">
    <cfRule type="cellIs" dxfId="228" priority="259" operator="equal">
      <formula>""</formula>
    </cfRule>
  </conditionalFormatting>
  <conditionalFormatting sqref="K43:M43">
    <cfRule type="cellIs" dxfId="227" priority="258" operator="equal">
      <formula>""</formula>
    </cfRule>
  </conditionalFormatting>
  <conditionalFormatting sqref="K44:M44">
    <cfRule type="cellIs" dxfId="226" priority="257" operator="equal">
      <formula>""</formula>
    </cfRule>
  </conditionalFormatting>
  <conditionalFormatting sqref="K45:M46">
    <cfRule type="cellIs" dxfId="225" priority="256" operator="equal">
      <formula>""</formula>
    </cfRule>
  </conditionalFormatting>
  <conditionalFormatting sqref="E33:E46">
    <cfRule type="cellIs" dxfId="224" priority="255" operator="equal">
      <formula>""</formula>
    </cfRule>
  </conditionalFormatting>
  <conditionalFormatting sqref="D33:D46">
    <cfRule type="cellIs" dxfId="223" priority="254" operator="equal">
      <formula>""</formula>
    </cfRule>
  </conditionalFormatting>
  <conditionalFormatting sqref="O48:O53 Q48:Q53 F47:AP47 F48:H53 N48:N52 R48:T49 W48:W49 C47:C53 J50:J53 K48:M53 AY47:AY53 BA47:BA53">
    <cfRule type="cellIs" dxfId="222" priority="250" operator="equal">
      <formula>""</formula>
    </cfRule>
  </conditionalFormatting>
  <conditionalFormatting sqref="BC47:BD47">
    <cfRule type="containsText" dxfId="221" priority="249" operator="containsText" text="4">
      <formula>NOT(ISERROR(SEARCH("4",BC47)))</formula>
    </cfRule>
  </conditionalFormatting>
  <conditionalFormatting sqref="BC47:BD47">
    <cfRule type="containsText" dxfId="220" priority="246" operator="containsText" text="1">
      <formula>NOT(ISERROR(SEARCH("1",BC47)))</formula>
    </cfRule>
    <cfRule type="containsText" dxfId="219" priority="247" operator="containsText" text="2">
      <formula>NOT(ISERROR(SEARCH("2",BC47)))</formula>
    </cfRule>
    <cfRule type="containsText" dxfId="218" priority="248" operator="containsText" text="3">
      <formula>NOT(ISERROR(SEARCH("3",BC47)))</formula>
    </cfRule>
  </conditionalFormatting>
  <conditionalFormatting sqref="BF47">
    <cfRule type="cellIs" dxfId="217" priority="243" operator="equal">
      <formula>"ALTO"</formula>
    </cfRule>
    <cfRule type="cellIs" dxfId="216" priority="244" operator="equal">
      <formula>"MEDIO"</formula>
    </cfRule>
    <cfRule type="cellIs" dxfId="215" priority="245" operator="equal">
      <formula>"BAJO"</formula>
    </cfRule>
  </conditionalFormatting>
  <conditionalFormatting sqref="AQ47 AQ50:AQ53">
    <cfRule type="cellIs" dxfId="214" priority="242" operator="equal">
      <formula>- Privados</formula>
    </cfRule>
  </conditionalFormatting>
  <conditionalFormatting sqref="AS47:AS53">
    <cfRule type="cellIs" dxfId="213" priority="241" operator="equal">
      <formula>"SI"</formula>
    </cfRule>
  </conditionalFormatting>
  <conditionalFormatting sqref="R47:AP47 R48:T49 W48:W49">
    <cfRule type="colorScale" priority="251">
      <colorScale>
        <cfvo type="min"/>
        <cfvo type="max"/>
        <color theme="9" tint="0.39997558519241921"/>
        <color rgb="FFFF0000"/>
      </colorScale>
    </cfRule>
    <cfRule type="colorScale" priority="252">
      <colorScale>
        <cfvo type="min"/>
        <cfvo type="max"/>
        <color theme="9"/>
        <color rgb="FFFF0000"/>
      </colorScale>
    </cfRule>
  </conditionalFormatting>
  <conditionalFormatting sqref="R47:AP47 R48:T49 W48:W49">
    <cfRule type="colorScale" priority="253">
      <colorScale>
        <cfvo type="min"/>
        <cfvo type="max"/>
        <color theme="9" tint="0.39997558519241921"/>
        <color rgb="FFFF0000"/>
      </colorScale>
    </cfRule>
  </conditionalFormatting>
  <conditionalFormatting sqref="AZ48 J48:J49">
    <cfRule type="cellIs" dxfId="212" priority="240" operator="equal">
      <formula>""</formula>
    </cfRule>
  </conditionalFormatting>
  <conditionalFormatting sqref="AQ48:AQ49">
    <cfRule type="cellIs" dxfId="211" priority="239" operator="equal">
      <formula>- Privados</formula>
    </cfRule>
  </conditionalFormatting>
  <conditionalFormatting sqref="BF47">
    <cfRule type="cellIs" dxfId="210" priority="238" operator="equal">
      <formula>"MUY ALTO"</formula>
    </cfRule>
  </conditionalFormatting>
  <conditionalFormatting sqref="I48:I53">
    <cfRule type="cellIs" dxfId="209" priority="237" operator="equal">
      <formula>""</formula>
    </cfRule>
  </conditionalFormatting>
  <conditionalFormatting sqref="P48:P53">
    <cfRule type="cellIs" dxfId="208" priority="236" operator="equal">
      <formula>""</formula>
    </cfRule>
  </conditionalFormatting>
  <conditionalFormatting sqref="AZ49:AZ53">
    <cfRule type="cellIs" dxfId="207" priority="235" operator="equal">
      <formula>""</formula>
    </cfRule>
  </conditionalFormatting>
  <conditionalFormatting sqref="R50:AP53 U48:V49 X48:AP49">
    <cfRule type="cellIs" dxfId="206" priority="231" operator="equal">
      <formula>""</formula>
    </cfRule>
  </conditionalFormatting>
  <conditionalFormatting sqref="R50:AP53 U48:V49 X48:AP49">
    <cfRule type="colorScale" priority="232">
      <colorScale>
        <cfvo type="min"/>
        <cfvo type="max"/>
        <color theme="9" tint="0.39997558519241921"/>
        <color rgb="FFFF0000"/>
      </colorScale>
    </cfRule>
    <cfRule type="colorScale" priority="233">
      <colorScale>
        <cfvo type="min"/>
        <cfvo type="max"/>
        <color theme="9"/>
        <color rgb="FFFF0000"/>
      </colorScale>
    </cfRule>
  </conditionalFormatting>
  <conditionalFormatting sqref="R50:AP53 U48:V49 X48:AP49">
    <cfRule type="colorScale" priority="234">
      <colorScale>
        <cfvo type="min"/>
        <cfvo type="max"/>
        <color theme="9" tint="0.39997558519241921"/>
        <color rgb="FFFF0000"/>
      </colorScale>
    </cfRule>
  </conditionalFormatting>
  <conditionalFormatting sqref="B49:B53">
    <cfRule type="cellIs" dxfId="205" priority="230" operator="equal">
      <formula>""</formula>
    </cfRule>
  </conditionalFormatting>
  <conditionalFormatting sqref="B48">
    <cfRule type="cellIs" dxfId="204" priority="229" operator="equal">
      <formula>""</formula>
    </cfRule>
  </conditionalFormatting>
  <conditionalFormatting sqref="B47">
    <cfRule type="cellIs" dxfId="203" priority="228" operator="equal">
      <formula>""</formula>
    </cfRule>
  </conditionalFormatting>
  <conditionalFormatting sqref="BB47">
    <cfRule type="containsText" dxfId="202" priority="227" operator="containsText" text="4">
      <formula>NOT(ISERROR(SEARCH("4",BB47)))</formula>
    </cfRule>
  </conditionalFormatting>
  <conditionalFormatting sqref="BB47">
    <cfRule type="containsText" dxfId="201" priority="224" operator="containsText" text="1">
      <formula>NOT(ISERROR(SEARCH("1",BB47)))</formula>
    </cfRule>
    <cfRule type="containsText" dxfId="200" priority="225" operator="containsText" text="2">
      <formula>NOT(ISERROR(SEARCH("2",BB47)))</formula>
    </cfRule>
    <cfRule type="containsText" dxfId="199" priority="226" operator="containsText" text="3">
      <formula>NOT(ISERROR(SEARCH("3",BB47)))</formula>
    </cfRule>
  </conditionalFormatting>
  <conditionalFormatting sqref="BC48:BC53">
    <cfRule type="containsText" dxfId="198" priority="223" operator="containsText" text="4">
      <formula>NOT(ISERROR(SEARCH("4",BC48)))</formula>
    </cfRule>
  </conditionalFormatting>
  <conditionalFormatting sqref="BC48:BC53">
    <cfRule type="containsText" dxfId="197" priority="220" operator="containsText" text="1">
      <formula>NOT(ISERROR(SEARCH("1",BC48)))</formula>
    </cfRule>
    <cfRule type="containsText" dxfId="196" priority="221" operator="containsText" text="2">
      <formula>NOT(ISERROR(SEARCH("2",BC48)))</formula>
    </cfRule>
    <cfRule type="containsText" dxfId="195" priority="222" operator="containsText" text="3">
      <formula>NOT(ISERROR(SEARCH("3",BC48)))</formula>
    </cfRule>
  </conditionalFormatting>
  <conditionalFormatting sqref="BD48:BD53">
    <cfRule type="containsText" dxfId="194" priority="219" operator="containsText" text="4">
      <formula>NOT(ISERROR(SEARCH("4",BD48)))</formula>
    </cfRule>
  </conditionalFormatting>
  <conditionalFormatting sqref="BD48:BD53">
    <cfRule type="containsText" dxfId="193" priority="216" operator="containsText" text="1">
      <formula>NOT(ISERROR(SEARCH("1",BD48)))</formula>
    </cfRule>
    <cfRule type="containsText" dxfId="192" priority="217" operator="containsText" text="2">
      <formula>NOT(ISERROR(SEARCH("2",BD48)))</formula>
    </cfRule>
    <cfRule type="containsText" dxfId="191" priority="218" operator="containsText" text="3">
      <formula>NOT(ISERROR(SEARCH("3",BD48)))</formula>
    </cfRule>
  </conditionalFormatting>
  <conditionalFormatting sqref="BF48:BF53">
    <cfRule type="cellIs" dxfId="190" priority="213" operator="equal">
      <formula>"ALTO"</formula>
    </cfRule>
    <cfRule type="cellIs" dxfId="189" priority="214" operator="equal">
      <formula>"MEDIO"</formula>
    </cfRule>
    <cfRule type="cellIs" dxfId="188" priority="215" operator="equal">
      <formula>"BAJO"</formula>
    </cfRule>
  </conditionalFormatting>
  <conditionalFormatting sqref="BF48:BF53">
    <cfRule type="cellIs" dxfId="187" priority="212" operator="equal">
      <formula>"MUY ALTO"</formula>
    </cfRule>
  </conditionalFormatting>
  <conditionalFormatting sqref="N53">
    <cfRule type="cellIs" dxfId="186" priority="211" operator="equal">
      <formula>""</formula>
    </cfRule>
  </conditionalFormatting>
  <conditionalFormatting sqref="BB48:BB53">
    <cfRule type="containsText" dxfId="185" priority="210" operator="containsText" text="4">
      <formula>NOT(ISERROR(SEARCH("4",BB48)))</formula>
    </cfRule>
  </conditionalFormatting>
  <conditionalFormatting sqref="BB48:BB53">
    <cfRule type="containsText" dxfId="184" priority="207" operator="containsText" text="1">
      <formula>NOT(ISERROR(SEARCH("1",BB48)))</formula>
    </cfRule>
    <cfRule type="containsText" dxfId="183" priority="208" operator="containsText" text="2">
      <formula>NOT(ISERROR(SEARCH("2",BB48)))</formula>
    </cfRule>
    <cfRule type="containsText" dxfId="182" priority="209" operator="containsText" text="3">
      <formula>NOT(ISERROR(SEARCH("3",BB48)))</formula>
    </cfRule>
  </conditionalFormatting>
  <conditionalFormatting sqref="AZ47">
    <cfRule type="cellIs" dxfId="181" priority="206" operator="equal">
      <formula>""</formula>
    </cfRule>
  </conditionalFormatting>
  <conditionalFormatting sqref="E47:E53">
    <cfRule type="cellIs" dxfId="180" priority="205" operator="equal">
      <formula>""</formula>
    </cfRule>
  </conditionalFormatting>
  <conditionalFormatting sqref="D47:D53">
    <cfRule type="cellIs" dxfId="179" priority="204" operator="equal">
      <formula>""</formula>
    </cfRule>
  </conditionalFormatting>
  <conditionalFormatting sqref="B56:B63 BA54 AY54 D57:E62 C55:C75 D63 F55:I75 C54:I54 J57:J63 K54:AP75">
    <cfRule type="cellIs" dxfId="178" priority="197" operator="equal">
      <formula>""</formula>
    </cfRule>
  </conditionalFormatting>
  <conditionalFormatting sqref="BC54:BD54 BB55:BD75">
    <cfRule type="containsText" dxfId="177" priority="196" operator="containsText" text="4">
      <formula>NOT(ISERROR(SEARCH("4",BB54)))</formula>
    </cfRule>
  </conditionalFormatting>
  <conditionalFormatting sqref="BC54:BD54 BB55:BD75">
    <cfRule type="containsText" dxfId="176" priority="193" operator="containsText" text="1">
      <formula>NOT(ISERROR(SEARCH("1",BB54)))</formula>
    </cfRule>
    <cfRule type="containsText" dxfId="175" priority="194" operator="containsText" text="2">
      <formula>NOT(ISERROR(SEARCH("2",BB54)))</formula>
    </cfRule>
    <cfRule type="containsText" dxfId="174" priority="195" operator="containsText" text="3">
      <formula>NOT(ISERROR(SEARCH("3",BB54)))</formula>
    </cfRule>
  </conditionalFormatting>
  <conditionalFormatting sqref="BF54:BF75">
    <cfRule type="cellIs" dxfId="173" priority="190" operator="equal">
      <formula>"ALTO"</formula>
    </cfRule>
    <cfRule type="cellIs" dxfId="172" priority="191" operator="equal">
      <formula>"MEDIO"</formula>
    </cfRule>
    <cfRule type="cellIs" dxfId="171" priority="192" operator="equal">
      <formula>"BAJO"</formula>
    </cfRule>
  </conditionalFormatting>
  <conditionalFormatting sqref="AQ57:AQ75">
    <cfRule type="cellIs" dxfId="170" priority="189" operator="equal">
      <formula>- Privados</formula>
    </cfRule>
  </conditionalFormatting>
  <conditionalFormatting sqref="AS54:AS63">
    <cfRule type="cellIs" dxfId="169" priority="188" operator="equal">
      <formula>"SI"</formula>
    </cfRule>
  </conditionalFormatting>
  <conditionalFormatting sqref="R54:AP54">
    <cfRule type="colorScale" priority="198">
      <colorScale>
        <cfvo type="min"/>
        <cfvo type="max"/>
        <color theme="9" tint="0.39997558519241921"/>
        <color rgb="FFFF0000"/>
      </colorScale>
    </cfRule>
    <cfRule type="colorScale" priority="199">
      <colorScale>
        <cfvo type="min"/>
        <cfvo type="max"/>
        <color theme="9"/>
        <color rgb="FFFF0000"/>
      </colorScale>
    </cfRule>
  </conditionalFormatting>
  <conditionalFormatting sqref="R54:AP54">
    <cfRule type="colorScale" priority="200">
      <colorScale>
        <cfvo type="min"/>
        <cfvo type="max"/>
        <color theme="9" tint="0.39997558519241921"/>
        <color rgb="FFFF0000"/>
      </colorScale>
    </cfRule>
  </conditionalFormatting>
  <conditionalFormatting sqref="B65:B75 D66:E74 D64:D65 D75">
    <cfRule type="cellIs" dxfId="168" priority="187" operator="equal">
      <formula>""</formula>
    </cfRule>
  </conditionalFormatting>
  <conditionalFormatting sqref="D55:E56">
    <cfRule type="cellIs" dxfId="167" priority="186" operator="equal">
      <formula>""</formula>
    </cfRule>
  </conditionalFormatting>
  <conditionalFormatting sqref="AQ55:AQ56">
    <cfRule type="cellIs" dxfId="166" priority="185" operator="equal">
      <formula>- Privados</formula>
    </cfRule>
  </conditionalFormatting>
  <conditionalFormatting sqref="BF54:BF75">
    <cfRule type="cellIs" dxfId="165" priority="184" operator="equal">
      <formula>"MUY ALTO"</formula>
    </cfRule>
  </conditionalFormatting>
  <conditionalFormatting sqref="AZ54">
    <cfRule type="cellIs" dxfId="164" priority="183" operator="equal">
      <formula>""</formula>
    </cfRule>
  </conditionalFormatting>
  <conditionalFormatting sqref="AS64:AS75">
    <cfRule type="cellIs" dxfId="163" priority="182" operator="equal">
      <formula>"SI"</formula>
    </cfRule>
  </conditionalFormatting>
  <conditionalFormatting sqref="B64">
    <cfRule type="cellIs" dxfId="162" priority="181" operator="equal">
      <formula>""</formula>
    </cfRule>
  </conditionalFormatting>
  <conditionalFormatting sqref="B55">
    <cfRule type="cellIs" dxfId="161" priority="180" operator="equal">
      <formula>""</formula>
    </cfRule>
  </conditionalFormatting>
  <conditionalFormatting sqref="B54">
    <cfRule type="cellIs" dxfId="160" priority="179" operator="equal">
      <formula>""</formula>
    </cfRule>
  </conditionalFormatting>
  <conditionalFormatting sqref="BB54">
    <cfRule type="containsText" dxfId="159" priority="178" operator="containsText" text="4">
      <formula>NOT(ISERROR(SEARCH("4",BB54)))</formula>
    </cfRule>
  </conditionalFormatting>
  <conditionalFormatting sqref="BB54">
    <cfRule type="containsText" dxfId="158" priority="175" operator="containsText" text="1">
      <formula>NOT(ISERROR(SEARCH("1",BB54)))</formula>
    </cfRule>
    <cfRule type="containsText" dxfId="157" priority="176" operator="containsText" text="2">
      <formula>NOT(ISERROR(SEARCH("2",BB54)))</formula>
    </cfRule>
    <cfRule type="containsText" dxfId="156" priority="177" operator="containsText" text="3">
      <formula>NOT(ISERROR(SEARCH("3",BB54)))</formula>
    </cfRule>
  </conditionalFormatting>
  <conditionalFormatting sqref="R55:AP75">
    <cfRule type="colorScale" priority="201">
      <colorScale>
        <cfvo type="min"/>
        <cfvo type="max"/>
        <color theme="9" tint="0.39997558519241921"/>
        <color rgb="FFFF0000"/>
      </colorScale>
    </cfRule>
    <cfRule type="colorScale" priority="202">
      <colorScale>
        <cfvo type="min"/>
        <cfvo type="max"/>
        <color theme="9"/>
        <color rgb="FFFF0000"/>
      </colorScale>
    </cfRule>
  </conditionalFormatting>
  <conditionalFormatting sqref="R55:AP75">
    <cfRule type="colorScale" priority="203">
      <colorScale>
        <cfvo type="min"/>
        <cfvo type="max"/>
        <color theme="9" tint="0.39997558519241921"/>
        <color rgb="FFFF0000"/>
      </colorScale>
    </cfRule>
  </conditionalFormatting>
  <conditionalFormatting sqref="E63">
    <cfRule type="cellIs" dxfId="155" priority="174" operator="equal">
      <formula>""</formula>
    </cfRule>
  </conditionalFormatting>
  <conditionalFormatting sqref="E64:E65">
    <cfRule type="cellIs" dxfId="154" priority="173" operator="equal">
      <formula>""</formula>
    </cfRule>
  </conditionalFormatting>
  <conditionalFormatting sqref="J56">
    <cfRule type="cellIs" dxfId="153" priority="172" operator="equal">
      <formula>""</formula>
    </cfRule>
  </conditionalFormatting>
  <conditionalFormatting sqref="J55">
    <cfRule type="cellIs" dxfId="152" priority="171" operator="equal">
      <formula>""</formula>
    </cfRule>
  </conditionalFormatting>
  <conditionalFormatting sqref="J54">
    <cfRule type="cellIs" dxfId="151" priority="170" operator="equal">
      <formula>""</formula>
    </cfRule>
  </conditionalFormatting>
  <conditionalFormatting sqref="J64">
    <cfRule type="cellIs" dxfId="150" priority="169" operator="equal">
      <formula>""</formula>
    </cfRule>
  </conditionalFormatting>
  <conditionalFormatting sqref="J65">
    <cfRule type="cellIs" dxfId="149" priority="168" operator="equal">
      <formula>""</formula>
    </cfRule>
  </conditionalFormatting>
  <conditionalFormatting sqref="J66">
    <cfRule type="cellIs" dxfId="148" priority="167" operator="equal">
      <formula>""</formula>
    </cfRule>
  </conditionalFormatting>
  <conditionalFormatting sqref="J67">
    <cfRule type="cellIs" dxfId="147" priority="166" operator="equal">
      <formula>""</formula>
    </cfRule>
  </conditionalFormatting>
  <conditionalFormatting sqref="J68">
    <cfRule type="cellIs" dxfId="146" priority="165" operator="equal">
      <formula>""</formula>
    </cfRule>
  </conditionalFormatting>
  <conditionalFormatting sqref="J69">
    <cfRule type="cellIs" dxfId="145" priority="164" operator="equal">
      <formula>""</formula>
    </cfRule>
  </conditionalFormatting>
  <conditionalFormatting sqref="J70">
    <cfRule type="cellIs" dxfId="144" priority="163" operator="equal">
      <formula>""</formula>
    </cfRule>
  </conditionalFormatting>
  <conditionalFormatting sqref="J71">
    <cfRule type="cellIs" dxfId="143" priority="162" operator="equal">
      <formula>""</formula>
    </cfRule>
  </conditionalFormatting>
  <conditionalFormatting sqref="J72:J74">
    <cfRule type="cellIs" dxfId="142" priority="161" operator="equal">
      <formula>""</formula>
    </cfRule>
  </conditionalFormatting>
  <conditionalFormatting sqref="J75">
    <cfRule type="cellIs" dxfId="141" priority="160" operator="equal">
      <formula>""</formula>
    </cfRule>
  </conditionalFormatting>
  <conditionalFormatting sqref="AQ54">
    <cfRule type="cellIs" dxfId="140" priority="159" operator="equal">
      <formula>- Privados</formula>
    </cfRule>
  </conditionalFormatting>
  <conditionalFormatting sqref="BA55:BA75 AY55:AY75">
    <cfRule type="cellIs" dxfId="139" priority="158" operator="equal">
      <formula>""</formula>
    </cfRule>
  </conditionalFormatting>
  <conditionalFormatting sqref="AZ55:AZ75">
    <cfRule type="cellIs" dxfId="138" priority="157" operator="equal">
      <formula>""</formula>
    </cfRule>
  </conditionalFormatting>
  <conditionalFormatting sqref="K77:M82 N82 C76:C82 Q77:Q82 P76:AP76 J76:M76 AY76:AY82 BA76:BA82 F76:H82">
    <cfRule type="cellIs" dxfId="137" priority="153" operator="equal">
      <formula>""</formula>
    </cfRule>
  </conditionalFormatting>
  <conditionalFormatting sqref="BC76:BD76">
    <cfRule type="containsText" dxfId="136" priority="152" operator="containsText" text="4">
      <formula>NOT(ISERROR(SEARCH("4",BC76)))</formula>
    </cfRule>
  </conditionalFormatting>
  <conditionalFormatting sqref="BC76:BD76">
    <cfRule type="containsText" dxfId="135" priority="149" operator="containsText" text="1">
      <formula>NOT(ISERROR(SEARCH("1",BC76)))</formula>
    </cfRule>
    <cfRule type="containsText" dxfId="134" priority="150" operator="containsText" text="2">
      <formula>NOT(ISERROR(SEARCH("2",BC76)))</formula>
    </cfRule>
    <cfRule type="containsText" dxfId="133" priority="151" operator="containsText" text="3">
      <formula>NOT(ISERROR(SEARCH("3",BC76)))</formula>
    </cfRule>
  </conditionalFormatting>
  <conditionalFormatting sqref="BF76">
    <cfRule type="cellIs" dxfId="132" priority="146" operator="equal">
      <formula>"ALTO"</formula>
    </cfRule>
    <cfRule type="cellIs" dxfId="131" priority="147" operator="equal">
      <formula>"MEDIO"</formula>
    </cfRule>
    <cfRule type="cellIs" dxfId="130" priority="148" operator="equal">
      <formula>"BAJO"</formula>
    </cfRule>
  </conditionalFormatting>
  <conditionalFormatting sqref="AQ76 AQ79:AQ82">
    <cfRule type="cellIs" dxfId="129" priority="145" operator="equal">
      <formula>- Privados</formula>
    </cfRule>
  </conditionalFormatting>
  <conditionalFormatting sqref="AS76:AS82">
    <cfRule type="cellIs" dxfId="128" priority="144" operator="equal">
      <formula>"SI"</formula>
    </cfRule>
  </conditionalFormatting>
  <conditionalFormatting sqref="R76:AP76">
    <cfRule type="colorScale" priority="154">
      <colorScale>
        <cfvo type="min"/>
        <cfvo type="max"/>
        <color theme="9" tint="0.39997558519241921"/>
        <color rgb="FFFF0000"/>
      </colorScale>
    </cfRule>
    <cfRule type="colorScale" priority="155">
      <colorScale>
        <cfvo type="min"/>
        <cfvo type="max"/>
        <color theme="9"/>
        <color rgb="FFFF0000"/>
      </colorScale>
    </cfRule>
  </conditionalFormatting>
  <conditionalFormatting sqref="R76:AP76">
    <cfRule type="colorScale" priority="156">
      <colorScale>
        <cfvo type="min"/>
        <cfvo type="max"/>
        <color theme="9" tint="0.39997558519241921"/>
        <color rgb="FFFF0000"/>
      </colorScale>
    </cfRule>
  </conditionalFormatting>
  <conditionalFormatting sqref="AQ77:AQ78">
    <cfRule type="cellIs" dxfId="127" priority="143" operator="equal">
      <formula>- Privados</formula>
    </cfRule>
  </conditionalFormatting>
  <conditionalFormatting sqref="BF76">
    <cfRule type="cellIs" dxfId="126" priority="142" operator="equal">
      <formula>"MUY ALTO"</formula>
    </cfRule>
  </conditionalFormatting>
  <conditionalFormatting sqref="AZ76">
    <cfRule type="cellIs" dxfId="125" priority="139" operator="equal">
      <formula>""</formula>
    </cfRule>
  </conditionalFormatting>
  <conditionalFormatting sqref="I77:I82">
    <cfRule type="cellIs" dxfId="124" priority="141" operator="equal">
      <formula>""</formula>
    </cfRule>
  </conditionalFormatting>
  <conditionalFormatting sqref="P77:P82">
    <cfRule type="cellIs" dxfId="123" priority="140" operator="equal">
      <formula>""</formula>
    </cfRule>
  </conditionalFormatting>
  <conditionalFormatting sqref="R77:AP82">
    <cfRule type="cellIs" dxfId="122" priority="135" operator="equal">
      <formula>""</formula>
    </cfRule>
  </conditionalFormatting>
  <conditionalFormatting sqref="R77:AP82">
    <cfRule type="colorScale" priority="136">
      <colorScale>
        <cfvo type="min"/>
        <cfvo type="max"/>
        <color theme="9" tint="0.39997558519241921"/>
        <color rgb="FFFF0000"/>
      </colorScale>
    </cfRule>
    <cfRule type="colorScale" priority="137">
      <colorScale>
        <cfvo type="min"/>
        <cfvo type="max"/>
        <color theme="9"/>
        <color rgb="FFFF0000"/>
      </colorScale>
    </cfRule>
  </conditionalFormatting>
  <conditionalFormatting sqref="R77:AP82">
    <cfRule type="colorScale" priority="138">
      <colorScale>
        <cfvo type="min"/>
        <cfvo type="max"/>
        <color theme="9" tint="0.39997558519241921"/>
        <color rgb="FFFF0000"/>
      </colorScale>
    </cfRule>
  </conditionalFormatting>
  <conditionalFormatting sqref="B78:B82">
    <cfRule type="cellIs" dxfId="121" priority="134" operator="equal">
      <formula>""</formula>
    </cfRule>
  </conditionalFormatting>
  <conditionalFormatting sqref="B77">
    <cfRule type="cellIs" dxfId="120" priority="133" operator="equal">
      <formula>""</formula>
    </cfRule>
  </conditionalFormatting>
  <conditionalFormatting sqref="B76">
    <cfRule type="cellIs" dxfId="119" priority="132" operator="equal">
      <formula>""</formula>
    </cfRule>
  </conditionalFormatting>
  <conditionalFormatting sqref="BB76">
    <cfRule type="containsText" dxfId="118" priority="131" operator="containsText" text="4">
      <formula>NOT(ISERROR(SEARCH("4",BB76)))</formula>
    </cfRule>
  </conditionalFormatting>
  <conditionalFormatting sqref="BB76">
    <cfRule type="containsText" dxfId="117" priority="128" operator="containsText" text="1">
      <formula>NOT(ISERROR(SEARCH("1",BB76)))</formula>
    </cfRule>
    <cfRule type="containsText" dxfId="116" priority="129" operator="containsText" text="2">
      <formula>NOT(ISERROR(SEARCH("2",BB76)))</formula>
    </cfRule>
    <cfRule type="containsText" dxfId="115" priority="130" operator="containsText" text="3">
      <formula>NOT(ISERROR(SEARCH("3",BB76)))</formula>
    </cfRule>
  </conditionalFormatting>
  <conditionalFormatting sqref="BC77:BC78">
    <cfRule type="containsText" dxfId="114" priority="127" operator="containsText" text="4">
      <formula>NOT(ISERROR(SEARCH("4",BC77)))</formula>
    </cfRule>
  </conditionalFormatting>
  <conditionalFormatting sqref="BC77:BC78">
    <cfRule type="containsText" dxfId="113" priority="124" operator="containsText" text="1">
      <formula>NOT(ISERROR(SEARCH("1",BC77)))</formula>
    </cfRule>
    <cfRule type="containsText" dxfId="112" priority="125" operator="containsText" text="2">
      <formula>NOT(ISERROR(SEARCH("2",BC77)))</formula>
    </cfRule>
    <cfRule type="containsText" dxfId="111" priority="126" operator="containsText" text="3">
      <formula>NOT(ISERROR(SEARCH("3",BC77)))</formula>
    </cfRule>
  </conditionalFormatting>
  <conditionalFormatting sqref="BD77:BD78">
    <cfRule type="containsText" dxfId="110" priority="123" operator="containsText" text="4">
      <formula>NOT(ISERROR(SEARCH("4",BD77)))</formula>
    </cfRule>
  </conditionalFormatting>
  <conditionalFormatting sqref="BD77:BD78">
    <cfRule type="containsText" dxfId="109" priority="120" operator="containsText" text="1">
      <formula>NOT(ISERROR(SEARCH("1",BD77)))</formula>
    </cfRule>
    <cfRule type="containsText" dxfId="108" priority="121" operator="containsText" text="2">
      <formula>NOT(ISERROR(SEARCH("2",BD77)))</formula>
    </cfRule>
    <cfRule type="containsText" dxfId="107" priority="122" operator="containsText" text="3">
      <formula>NOT(ISERROR(SEARCH("3",BD77)))</formula>
    </cfRule>
  </conditionalFormatting>
  <conditionalFormatting sqref="BB77:BB82">
    <cfRule type="containsText" dxfId="106" priority="119" operator="containsText" text="4">
      <formula>NOT(ISERROR(SEARCH("4",BB77)))</formula>
    </cfRule>
  </conditionalFormatting>
  <conditionalFormatting sqref="BB77:BB82">
    <cfRule type="containsText" dxfId="105" priority="116" operator="containsText" text="1">
      <formula>NOT(ISERROR(SEARCH("1",BB77)))</formula>
    </cfRule>
    <cfRule type="containsText" dxfId="104" priority="117" operator="containsText" text="2">
      <formula>NOT(ISERROR(SEARCH("2",BB77)))</formula>
    </cfRule>
    <cfRule type="containsText" dxfId="103" priority="118" operator="containsText" text="3">
      <formula>NOT(ISERROR(SEARCH("3",BB77)))</formula>
    </cfRule>
  </conditionalFormatting>
  <conditionalFormatting sqref="BF77:BF82">
    <cfRule type="cellIs" dxfId="102" priority="113" operator="equal">
      <formula>"ALTO"</formula>
    </cfRule>
    <cfRule type="cellIs" dxfId="101" priority="114" operator="equal">
      <formula>"MEDIO"</formula>
    </cfRule>
    <cfRule type="cellIs" dxfId="100" priority="115" operator="equal">
      <formula>"BAJO"</formula>
    </cfRule>
  </conditionalFormatting>
  <conditionalFormatting sqref="BF77:BF82">
    <cfRule type="cellIs" dxfId="99" priority="112" operator="equal">
      <formula>"MUY ALTO"</formula>
    </cfRule>
  </conditionalFormatting>
  <conditionalFormatting sqref="N76:N81">
    <cfRule type="cellIs" dxfId="98" priority="111" operator="equal">
      <formula>""</formula>
    </cfRule>
  </conditionalFormatting>
  <conditionalFormatting sqref="I76">
    <cfRule type="cellIs" dxfId="97" priority="110" operator="equal">
      <formula>""</formula>
    </cfRule>
  </conditionalFormatting>
  <conditionalFormatting sqref="J77:J82">
    <cfRule type="cellIs" dxfId="96" priority="109" operator="equal">
      <formula>""</formula>
    </cfRule>
  </conditionalFormatting>
  <conditionalFormatting sqref="O76">
    <cfRule type="cellIs" dxfId="95" priority="108" operator="equal">
      <formula>""</formula>
    </cfRule>
  </conditionalFormatting>
  <conditionalFormatting sqref="O77:O82">
    <cfRule type="cellIs" dxfId="94" priority="107" operator="equal">
      <formula>""</formula>
    </cfRule>
  </conditionalFormatting>
  <conditionalFormatting sqref="AZ77:AZ82">
    <cfRule type="cellIs" dxfId="93" priority="106" operator="equal">
      <formula>""</formula>
    </cfRule>
  </conditionalFormatting>
  <conditionalFormatting sqref="BC79:BC82">
    <cfRule type="containsText" dxfId="92" priority="105" operator="containsText" text="4">
      <formula>NOT(ISERROR(SEARCH("4",BC79)))</formula>
    </cfRule>
  </conditionalFormatting>
  <conditionalFormatting sqref="BC79:BC82">
    <cfRule type="containsText" dxfId="91" priority="102" operator="containsText" text="1">
      <formula>NOT(ISERROR(SEARCH("1",BC79)))</formula>
    </cfRule>
    <cfRule type="containsText" dxfId="90" priority="103" operator="containsText" text="2">
      <formula>NOT(ISERROR(SEARCH("2",BC79)))</formula>
    </cfRule>
    <cfRule type="containsText" dxfId="89" priority="104" operator="containsText" text="3">
      <formula>NOT(ISERROR(SEARCH("3",BC79)))</formula>
    </cfRule>
  </conditionalFormatting>
  <conditionalFormatting sqref="BD79:BD82">
    <cfRule type="containsText" dxfId="88" priority="101" operator="containsText" text="4">
      <formula>NOT(ISERROR(SEARCH("4",BD79)))</formula>
    </cfRule>
  </conditionalFormatting>
  <conditionalFormatting sqref="BD79:BD82">
    <cfRule type="containsText" dxfId="87" priority="98" operator="containsText" text="1">
      <formula>NOT(ISERROR(SEARCH("1",BD79)))</formula>
    </cfRule>
    <cfRule type="containsText" dxfId="86" priority="99" operator="containsText" text="2">
      <formula>NOT(ISERROR(SEARCH("2",BD79)))</formula>
    </cfRule>
    <cfRule type="containsText" dxfId="85" priority="100" operator="containsText" text="3">
      <formula>NOT(ISERROR(SEARCH("3",BD79)))</formula>
    </cfRule>
  </conditionalFormatting>
  <conditionalFormatting sqref="E75:E82">
    <cfRule type="cellIs" dxfId="84" priority="97" operator="equal">
      <formula>""</formula>
    </cfRule>
  </conditionalFormatting>
  <conditionalFormatting sqref="D76:D79">
    <cfRule type="cellIs" dxfId="83" priority="96" operator="equal">
      <formula>""</formula>
    </cfRule>
  </conditionalFormatting>
  <conditionalFormatting sqref="D80:D82">
    <cfRule type="cellIs" dxfId="82" priority="95" operator="equal">
      <formula>""</formula>
    </cfRule>
  </conditionalFormatting>
  <conditionalFormatting sqref="E83:E95">
    <cfRule type="cellIs" dxfId="81" priority="94" operator="equal">
      <formula>""</formula>
    </cfRule>
  </conditionalFormatting>
  <conditionalFormatting sqref="D83:D95">
    <cfRule type="cellIs" dxfId="80" priority="93" operator="equal">
      <formula>""</formula>
    </cfRule>
  </conditionalFormatting>
  <conditionalFormatting sqref="F97:H97 Q97 O96:AP96 O97 F96:J96 AY96 BA96 C96:C99 D99 R97:AP99">
    <cfRule type="cellIs" dxfId="79" priority="86" operator="equal">
      <formula>""</formula>
    </cfRule>
  </conditionalFormatting>
  <conditionalFormatting sqref="BC96:BD96">
    <cfRule type="containsText" dxfId="78" priority="85" operator="containsText" text="4">
      <formula>NOT(ISERROR(SEARCH("4",BC96)))</formula>
    </cfRule>
  </conditionalFormatting>
  <conditionalFormatting sqref="BC96:BD96">
    <cfRule type="containsText" dxfId="77" priority="82" operator="containsText" text="1">
      <formula>NOT(ISERROR(SEARCH("1",BC96)))</formula>
    </cfRule>
    <cfRule type="containsText" dxfId="76" priority="83" operator="containsText" text="2">
      <formula>NOT(ISERROR(SEARCH("2",BC96)))</formula>
    </cfRule>
    <cfRule type="containsText" dxfId="75" priority="84" operator="containsText" text="3">
      <formula>NOT(ISERROR(SEARCH("3",BC96)))</formula>
    </cfRule>
  </conditionalFormatting>
  <conditionalFormatting sqref="BF96">
    <cfRule type="cellIs" dxfId="74" priority="79" operator="equal">
      <formula>"ALTO"</formula>
    </cfRule>
    <cfRule type="cellIs" dxfId="73" priority="80" operator="equal">
      <formula>"MEDIO"</formula>
    </cfRule>
    <cfRule type="cellIs" dxfId="72" priority="81" operator="equal">
      <formula>"BAJO"</formula>
    </cfRule>
  </conditionalFormatting>
  <conditionalFormatting sqref="AQ96 AQ99">
    <cfRule type="cellIs" dxfId="71" priority="78" operator="equal">
      <formula>- Privados</formula>
    </cfRule>
  </conditionalFormatting>
  <conditionalFormatting sqref="AS96:AS99">
    <cfRule type="cellIs" dxfId="70" priority="77" operator="equal">
      <formula>"SI"</formula>
    </cfRule>
  </conditionalFormatting>
  <conditionalFormatting sqref="R96:AP96">
    <cfRule type="colorScale" priority="87">
      <colorScale>
        <cfvo type="min"/>
        <cfvo type="max"/>
        <color theme="9" tint="0.39997558519241921"/>
        <color rgb="FFFF0000"/>
      </colorScale>
    </cfRule>
    <cfRule type="colorScale" priority="88">
      <colorScale>
        <cfvo type="min"/>
        <cfvo type="max"/>
        <color theme="9"/>
        <color rgb="FFFF0000"/>
      </colorScale>
    </cfRule>
  </conditionalFormatting>
  <conditionalFormatting sqref="R96:AP96">
    <cfRule type="colorScale" priority="89">
      <colorScale>
        <cfvo type="min"/>
        <cfvo type="max"/>
        <color theme="9" tint="0.39997558519241921"/>
        <color rgb="FFFF0000"/>
      </colorScale>
    </cfRule>
  </conditionalFormatting>
  <conditionalFormatting sqref="D97:D98">
    <cfRule type="cellIs" dxfId="69" priority="76" operator="equal">
      <formula>""</formula>
    </cfRule>
  </conditionalFormatting>
  <conditionalFormatting sqref="AQ97:AQ98">
    <cfRule type="cellIs" dxfId="68" priority="75" operator="equal">
      <formula>- Privados</formula>
    </cfRule>
  </conditionalFormatting>
  <conditionalFormatting sqref="BF96">
    <cfRule type="cellIs" dxfId="67" priority="74" operator="equal">
      <formula>"MUY ALTO"</formula>
    </cfRule>
  </conditionalFormatting>
  <conditionalFormatting sqref="AZ96">
    <cfRule type="cellIs" dxfId="66" priority="72" operator="equal">
      <formula>""</formula>
    </cfRule>
  </conditionalFormatting>
  <conditionalFormatting sqref="P97">
    <cfRule type="cellIs" dxfId="65" priority="73" operator="equal">
      <formula>""</formula>
    </cfRule>
  </conditionalFormatting>
  <conditionalFormatting sqref="B98:B99">
    <cfRule type="cellIs" dxfId="64" priority="71" operator="equal">
      <formula>""</formula>
    </cfRule>
  </conditionalFormatting>
  <conditionalFormatting sqref="B96">
    <cfRule type="cellIs" dxfId="63" priority="70" operator="equal">
      <formula>""</formula>
    </cfRule>
  </conditionalFormatting>
  <conditionalFormatting sqref="BB96">
    <cfRule type="containsText" dxfId="62" priority="69" operator="containsText" text="4">
      <formula>NOT(ISERROR(SEARCH("4",BB96)))</formula>
    </cfRule>
  </conditionalFormatting>
  <conditionalFormatting sqref="BB96">
    <cfRule type="containsText" dxfId="61" priority="66" operator="containsText" text="1">
      <formula>NOT(ISERROR(SEARCH("1",BB96)))</formula>
    </cfRule>
    <cfRule type="containsText" dxfId="60" priority="67" operator="containsText" text="2">
      <formula>NOT(ISERROR(SEARCH("2",BB96)))</formula>
    </cfRule>
    <cfRule type="containsText" dxfId="59" priority="68" operator="containsText" text="3">
      <formula>NOT(ISERROR(SEARCH("3",BB96)))</formula>
    </cfRule>
  </conditionalFormatting>
  <conditionalFormatting sqref="D96">
    <cfRule type="cellIs" dxfId="58" priority="65" operator="equal">
      <formula>""</formula>
    </cfRule>
  </conditionalFormatting>
  <conditionalFormatting sqref="B97">
    <cfRule type="cellIs" dxfId="57" priority="64" operator="equal">
      <formula>""</formula>
    </cfRule>
  </conditionalFormatting>
  <conditionalFormatting sqref="I97">
    <cfRule type="cellIs" dxfId="56" priority="63" operator="equal">
      <formula>""</formula>
    </cfRule>
  </conditionalFormatting>
  <conditionalFormatting sqref="J97">
    <cfRule type="cellIs" dxfId="55" priority="62" operator="equal">
      <formula>""</formula>
    </cfRule>
  </conditionalFormatting>
  <conditionalFormatting sqref="F98:H98 Q98 O98">
    <cfRule type="cellIs" dxfId="54" priority="61" operator="equal">
      <formula>""</formula>
    </cfRule>
  </conditionalFormatting>
  <conditionalFormatting sqref="P98">
    <cfRule type="cellIs" dxfId="53" priority="60" operator="equal">
      <formula>""</formula>
    </cfRule>
  </conditionalFormatting>
  <conditionalFormatting sqref="I98">
    <cfRule type="cellIs" dxfId="52" priority="59" operator="equal">
      <formula>""</formula>
    </cfRule>
  </conditionalFormatting>
  <conditionalFormatting sqref="J98">
    <cfRule type="cellIs" dxfId="51" priority="58" operator="equal">
      <formula>""</formula>
    </cfRule>
  </conditionalFormatting>
  <conditionalFormatting sqref="F99:H99 Q99 O99">
    <cfRule type="cellIs" dxfId="50" priority="57" operator="equal">
      <formula>""</formula>
    </cfRule>
  </conditionalFormatting>
  <conditionalFormatting sqref="P99">
    <cfRule type="cellIs" dxfId="49" priority="56" operator="equal">
      <formula>""</formula>
    </cfRule>
  </conditionalFormatting>
  <conditionalFormatting sqref="I99">
    <cfRule type="cellIs" dxfId="48" priority="55" operator="equal">
      <formula>""</formula>
    </cfRule>
  </conditionalFormatting>
  <conditionalFormatting sqref="J99">
    <cfRule type="cellIs" dxfId="47" priority="54" operator="equal">
      <formula>""</formula>
    </cfRule>
  </conditionalFormatting>
  <conditionalFormatting sqref="R97:AP99">
    <cfRule type="colorScale" priority="90">
      <colorScale>
        <cfvo type="min"/>
        <cfvo type="max"/>
        <color theme="9" tint="0.39997558519241921"/>
        <color rgb="FFFF0000"/>
      </colorScale>
    </cfRule>
    <cfRule type="colorScale" priority="91">
      <colorScale>
        <cfvo type="min"/>
        <cfvo type="max"/>
        <color theme="9"/>
        <color rgb="FFFF0000"/>
      </colorScale>
    </cfRule>
  </conditionalFormatting>
  <conditionalFormatting sqref="R97:AP99">
    <cfRule type="colorScale" priority="92">
      <colorScale>
        <cfvo type="min"/>
        <cfvo type="max"/>
        <color theme="9" tint="0.39997558519241921"/>
        <color rgb="FFFF0000"/>
      </colorScale>
    </cfRule>
  </conditionalFormatting>
  <conditionalFormatting sqref="BC97:BD99">
    <cfRule type="containsText" dxfId="46" priority="53" operator="containsText" text="4">
      <formula>NOT(ISERROR(SEARCH("4",BC97)))</formula>
    </cfRule>
  </conditionalFormatting>
  <conditionalFormatting sqref="BC97:BD99">
    <cfRule type="containsText" dxfId="45" priority="50" operator="containsText" text="1">
      <formula>NOT(ISERROR(SEARCH("1",BC97)))</formula>
    </cfRule>
    <cfRule type="containsText" dxfId="44" priority="51" operator="containsText" text="2">
      <formula>NOT(ISERROR(SEARCH("2",BC97)))</formula>
    </cfRule>
    <cfRule type="containsText" dxfId="43" priority="52" operator="containsText" text="3">
      <formula>NOT(ISERROR(SEARCH("3",BC97)))</formula>
    </cfRule>
  </conditionalFormatting>
  <conditionalFormatting sqref="BF97:BF99">
    <cfRule type="cellIs" dxfId="42" priority="47" operator="equal">
      <formula>"ALTO"</formula>
    </cfRule>
    <cfRule type="cellIs" dxfId="41" priority="48" operator="equal">
      <formula>"MEDIO"</formula>
    </cfRule>
    <cfRule type="cellIs" dxfId="40" priority="49" operator="equal">
      <formula>"BAJO"</formula>
    </cfRule>
  </conditionalFormatting>
  <conditionalFormatting sqref="BF97:BF99">
    <cfRule type="cellIs" dxfId="39" priority="46" operator="equal">
      <formula>"MUY ALTO"</formula>
    </cfRule>
  </conditionalFormatting>
  <conditionalFormatting sqref="BB97:BB99">
    <cfRule type="containsText" dxfId="38" priority="45" operator="containsText" text="4">
      <formula>NOT(ISERROR(SEARCH("4",BB97)))</formula>
    </cfRule>
  </conditionalFormatting>
  <conditionalFormatting sqref="BB97:BB99">
    <cfRule type="containsText" dxfId="37" priority="42" operator="containsText" text="1">
      <formula>NOT(ISERROR(SEARCH("1",BB97)))</formula>
    </cfRule>
    <cfRule type="containsText" dxfId="36" priority="43" operator="containsText" text="2">
      <formula>NOT(ISERROR(SEARCH("2",BB97)))</formula>
    </cfRule>
    <cfRule type="containsText" dxfId="35" priority="44" operator="containsText" text="3">
      <formula>NOT(ISERROR(SEARCH("3",BB97)))</formula>
    </cfRule>
  </conditionalFormatting>
  <conditionalFormatting sqref="AY97:AY99">
    <cfRule type="cellIs" dxfId="34" priority="41" operator="equal">
      <formula>""</formula>
    </cfRule>
  </conditionalFormatting>
  <conditionalFormatting sqref="AZ97:AZ99">
    <cfRule type="cellIs" dxfId="33" priority="40" operator="equal">
      <formula>""</formula>
    </cfRule>
  </conditionalFormatting>
  <conditionalFormatting sqref="BA97:BA99">
    <cfRule type="cellIs" dxfId="32" priority="39" operator="equal">
      <formula>""</formula>
    </cfRule>
  </conditionalFormatting>
  <conditionalFormatting sqref="K96:N99">
    <cfRule type="cellIs" dxfId="31" priority="38" operator="equal">
      <formula>""</formula>
    </cfRule>
  </conditionalFormatting>
  <conditionalFormatting sqref="C100:C114 F101:I114 K101:AP114 AY100:AY114 BA100:BA114 F100:AP100">
    <cfRule type="cellIs" dxfId="30" priority="31" operator="equal">
      <formula>""</formula>
    </cfRule>
  </conditionalFormatting>
  <conditionalFormatting sqref="BC100:BD100 BB101:BD114">
    <cfRule type="containsText" dxfId="29" priority="30" operator="containsText" text="4">
      <formula>NOT(ISERROR(SEARCH("4",BB100)))</formula>
    </cfRule>
  </conditionalFormatting>
  <conditionalFormatting sqref="BC100:BD100 BB101:BD114">
    <cfRule type="containsText" dxfId="28" priority="27" operator="containsText" text="1">
      <formula>NOT(ISERROR(SEARCH("1",BB100)))</formula>
    </cfRule>
    <cfRule type="containsText" dxfId="27" priority="28" operator="containsText" text="2">
      <formula>NOT(ISERROR(SEARCH("2",BB100)))</formula>
    </cfRule>
    <cfRule type="containsText" dxfId="26" priority="29" operator="containsText" text="3">
      <formula>NOT(ISERROR(SEARCH("3",BB100)))</formula>
    </cfRule>
  </conditionalFormatting>
  <conditionalFormatting sqref="BF100:BF114">
    <cfRule type="cellIs" dxfId="25" priority="24" operator="equal">
      <formula>"ALTO"</formula>
    </cfRule>
    <cfRule type="cellIs" dxfId="24" priority="25" operator="equal">
      <formula>"MEDIO"</formula>
    </cfRule>
    <cfRule type="cellIs" dxfId="23" priority="26" operator="equal">
      <formula>"BAJO"</formula>
    </cfRule>
  </conditionalFormatting>
  <conditionalFormatting sqref="AQ100 AQ103:AQ114">
    <cfRule type="cellIs" dxfId="22" priority="23" operator="equal">
      <formula>- Privados</formula>
    </cfRule>
  </conditionalFormatting>
  <conditionalFormatting sqref="AS100:AS114">
    <cfRule type="cellIs" dxfId="21" priority="22" operator="equal">
      <formula>"SI"</formula>
    </cfRule>
  </conditionalFormatting>
  <conditionalFormatting sqref="R100:AP100">
    <cfRule type="colorScale" priority="32">
      <colorScale>
        <cfvo type="min"/>
        <cfvo type="max"/>
        <color theme="9" tint="0.39997558519241921"/>
        <color rgb="FFFF0000"/>
      </colorScale>
    </cfRule>
    <cfRule type="colorScale" priority="33">
      <colorScale>
        <cfvo type="min"/>
        <cfvo type="max"/>
        <color theme="9"/>
        <color rgb="FFFF0000"/>
      </colorScale>
    </cfRule>
  </conditionalFormatting>
  <conditionalFormatting sqref="R100:AP100">
    <cfRule type="colorScale" priority="34">
      <colorScale>
        <cfvo type="min"/>
        <cfvo type="max"/>
        <color theme="9" tint="0.39997558519241921"/>
        <color rgb="FFFF0000"/>
      </colorScale>
    </cfRule>
  </conditionalFormatting>
  <conditionalFormatting sqref="AQ101:AQ102">
    <cfRule type="cellIs" dxfId="20" priority="21" operator="equal">
      <formula>- Privados</formula>
    </cfRule>
  </conditionalFormatting>
  <conditionalFormatting sqref="BF100:BF114">
    <cfRule type="cellIs" dxfId="19" priority="20" operator="equal">
      <formula>"MUY ALTO"</formula>
    </cfRule>
  </conditionalFormatting>
  <conditionalFormatting sqref="AZ100">
    <cfRule type="cellIs" dxfId="18" priority="19" operator="equal">
      <formula>""</formula>
    </cfRule>
  </conditionalFormatting>
  <conditionalFormatting sqref="BB100">
    <cfRule type="containsText" dxfId="17" priority="18" operator="containsText" text="4">
      <formula>NOT(ISERROR(SEARCH("4",BB100)))</formula>
    </cfRule>
  </conditionalFormatting>
  <conditionalFormatting sqref="BB100">
    <cfRule type="containsText" dxfId="16" priority="15" operator="containsText" text="1">
      <formula>NOT(ISERROR(SEARCH("1",BB100)))</formula>
    </cfRule>
    <cfRule type="containsText" dxfId="15" priority="16" operator="containsText" text="2">
      <formula>NOT(ISERROR(SEARCH("2",BB100)))</formula>
    </cfRule>
    <cfRule type="containsText" dxfId="14" priority="17" operator="containsText" text="3">
      <formula>NOT(ISERROR(SEARCH("3",BB100)))</formula>
    </cfRule>
  </conditionalFormatting>
  <conditionalFormatting sqref="R101:AP114">
    <cfRule type="colorScale" priority="35">
      <colorScale>
        <cfvo type="min"/>
        <cfvo type="max"/>
        <color theme="9" tint="0.39997558519241921"/>
        <color rgb="FFFF0000"/>
      </colorScale>
    </cfRule>
    <cfRule type="colorScale" priority="36">
      <colorScale>
        <cfvo type="min"/>
        <cfvo type="max"/>
        <color theme="9"/>
        <color rgb="FFFF0000"/>
      </colorScale>
    </cfRule>
  </conditionalFormatting>
  <conditionalFormatting sqref="R101:AP114">
    <cfRule type="colorScale" priority="37">
      <colorScale>
        <cfvo type="min"/>
        <cfvo type="max"/>
        <color theme="9" tint="0.39997558519241921"/>
        <color rgb="FFFF0000"/>
      </colorScale>
    </cfRule>
  </conditionalFormatting>
  <conditionalFormatting sqref="J101:J114">
    <cfRule type="cellIs" dxfId="13" priority="14" operator="equal">
      <formula>""</formula>
    </cfRule>
  </conditionalFormatting>
  <conditionalFormatting sqref="AZ101:AZ114">
    <cfRule type="cellIs" dxfId="12" priority="13" operator="equal">
      <formula>""</formula>
    </cfRule>
  </conditionalFormatting>
  <conditionalFormatting sqref="D100:D114">
    <cfRule type="cellIs" dxfId="11" priority="12" operator="equal">
      <formula>""</formula>
    </cfRule>
  </conditionalFormatting>
  <conditionalFormatting sqref="E96:E114">
    <cfRule type="cellIs" dxfId="10" priority="11" operator="equal">
      <formula>""</formula>
    </cfRule>
  </conditionalFormatting>
  <conditionalFormatting sqref="B100:B114">
    <cfRule type="cellIs" dxfId="9" priority="10" operator="equal">
      <formula>""</formula>
    </cfRule>
  </conditionalFormatting>
  <conditionalFormatting sqref="R9:AP13 R83:AP95">
    <cfRule type="colorScale" priority="494">
      <colorScale>
        <cfvo type="min"/>
        <cfvo type="max"/>
        <color theme="9" tint="0.39997558519241921"/>
        <color rgb="FFFF0000"/>
      </colorScale>
    </cfRule>
    <cfRule type="colorScale" priority="495">
      <colorScale>
        <cfvo type="min"/>
        <cfvo type="max"/>
        <color theme="9"/>
        <color rgb="FFFF0000"/>
      </colorScale>
    </cfRule>
  </conditionalFormatting>
  <conditionalFormatting sqref="R9:AP13 R83:AP95">
    <cfRule type="colorScale" priority="496">
      <colorScale>
        <cfvo type="min"/>
        <cfvo type="max"/>
        <color theme="9" tint="0.39997558519241921"/>
        <color rgb="FFFF0000"/>
      </colorScale>
    </cfRule>
  </conditionalFormatting>
  <conditionalFormatting sqref="M9:N9">
    <cfRule type="cellIs" dxfId="8" priority="9" operator="equal">
      <formula>""</formula>
    </cfRule>
  </conditionalFormatting>
  <conditionalFormatting sqref="BB83">
    <cfRule type="containsText" dxfId="7" priority="8" operator="containsText" text="4">
      <formula>NOT(ISERROR(SEARCH("4",BB83)))</formula>
    </cfRule>
  </conditionalFormatting>
  <conditionalFormatting sqref="BB83">
    <cfRule type="containsText" dxfId="6" priority="5" operator="containsText" text="1">
      <formula>NOT(ISERROR(SEARCH("1",BB83)))</formula>
    </cfRule>
    <cfRule type="containsText" dxfId="5" priority="6" operator="containsText" text="2">
      <formula>NOT(ISERROR(SEARCH("2",BB83)))</formula>
    </cfRule>
    <cfRule type="containsText" dxfId="4" priority="7" operator="containsText" text="3">
      <formula>NOT(ISERROR(SEARCH("3",BB83)))</formula>
    </cfRule>
  </conditionalFormatting>
  <conditionalFormatting sqref="BB86">
    <cfRule type="containsText" dxfId="3" priority="4" operator="containsText" text="4">
      <formula>NOT(ISERROR(SEARCH("4",BB86)))</formula>
    </cfRule>
  </conditionalFormatting>
  <conditionalFormatting sqref="BB86">
    <cfRule type="containsText" dxfId="2" priority="1" operator="containsText" text="1">
      <formula>NOT(ISERROR(SEARCH("1",BB86)))</formula>
    </cfRule>
    <cfRule type="containsText" dxfId="1" priority="2" operator="containsText" text="2">
      <formula>NOT(ISERROR(SEARCH("2",BB86)))</formula>
    </cfRule>
    <cfRule type="containsText" dxfId="0" priority="3" operator="containsText" text="3">
      <formula>NOT(ISERROR(SEARCH("3",BB86)))</formula>
    </cfRule>
  </conditionalFormatting>
  <dataValidations count="5">
    <dataValidation type="list" allowBlank="1" showInputMessage="1" showErrorMessage="1" sqref="AS8:AS13 R8:AP13 R83:AP95 AS83:AS95" xr:uid="{D543FD54-9F2E-49D1-8BF0-A9E2F97108C1}">
      <formula1>#REF!</formula1>
    </dataValidation>
    <dataValidation allowBlank="1" showInputMessage="1" showErrorMessage="1" promptTitle="PROCESOS" sqref="N43:N46" xr:uid="{3D195CAC-F1C0-4488-8B4A-CE43D2AC05D7}"/>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74893BC7-E5C1-4763-A243-25098F03C970}"/>
    <dataValidation allowBlank="1" showInputMessage="1" showErrorMessage="1" prompt="1- No afecta la operación y puede repararse fácilmente._x000a_2- Difícil reparación y pérdidas significativas._x000a_3- No puede repararse y ocasiona pérdidas graves para la institución" sqref="BC5 BC7" xr:uid="{38AA8624-86C1-4A05-B04C-59392782159B}"/>
    <dataValidation allowBlank="1" showInputMessage="1" showErrorMessage="1" prompt="1- No esenciales, admite interrupción  hasta 30 días_x000a_2- Importante, admite interrupción hasta por 72 horas_x000a_3- Urgente, admite interrupción hasta  24 horas" sqref="BD5" xr:uid="{CCDE7AA2-F8CD-4B65-AC3E-8EA9FD1E6E63}"/>
  </dataValidations>
  <hyperlinks>
    <hyperlink ref="Q37" r:id="rId1" xr:uid="{739B18D4-B821-4212-A390-5375B0DDACAE}"/>
    <hyperlink ref="E58" r:id="rId2" display="https://gestion.pensemos.com/que-son-los-objetivos-estrategicos-y-como-crearlos-algunos-ejemplos" xr:uid="{F4E8E0CE-8FCC-45F0-BAF9-B8E55D3E79B2}"/>
    <hyperlink ref="Q56" r:id="rId3" xr:uid="{473F392F-2295-4E58-B171-A57956D088FE}"/>
    <hyperlink ref="Q55" r:id="rId4" xr:uid="{2141C2A3-B865-40CD-B778-32C91FF4614E}"/>
    <hyperlink ref="Q54" r:id="rId5" xr:uid="{E31A6434-904E-46A0-98F0-3C22A34197DF}"/>
    <hyperlink ref="Q65" r:id="rId6" display="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 xr:uid="{C4B4FB10-C7EC-4E38-91C2-C84F5CA81AE2}"/>
    <hyperlink ref="Q64" r:id="rId7" display="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 xr:uid="{9F61D52E-4BB3-4E27-BF87-74C8630ED6CE}"/>
    <hyperlink ref="Q63" r:id="rId8" xr:uid="{B8CB0DFE-3506-4F80-95C3-373D39B2F932}"/>
    <hyperlink ref="Q61" r:id="rId9" xr:uid="{12548416-115B-432B-9A6F-994E61882F37}"/>
    <hyperlink ref="Q60" r:id="rId10" xr:uid="{6BBEE9B2-662B-4A36-845D-85C26A82ADE2}"/>
    <hyperlink ref="Q72" r:id="rId11" xr:uid="{7B27E28D-E706-44D8-A8BE-D0870A539505}"/>
    <hyperlink ref="Q73" r:id="rId12" xr:uid="{7DB09EA8-563F-4C0A-B142-D232F43E1112}"/>
    <hyperlink ref="Q75" r:id="rId13" xr:uid="{6ABC287C-916D-4E91-B5B7-C2B0FB087473}"/>
    <hyperlink ref="Q69" r:id="rId14" xr:uid="{6CD67798-89CD-4035-8BAA-A5ED6B5BBB37}"/>
    <hyperlink ref="Q87" r:id="rId15" xr:uid="{C20E1BE7-962B-4042-998D-516C34B73061}"/>
    <hyperlink ref="Q88" r:id="rId16" xr:uid="{6B7B24A4-7ED0-4097-B627-74BC940F2C0B}"/>
    <hyperlink ref="Q89" r:id="rId17" xr:uid="{134741F0-D2CA-497F-A657-CC44834AFA93}"/>
    <hyperlink ref="Q90" r:id="rId18" xr:uid="{E9A64CB4-F0AD-440D-9812-18BFECD86C8F}"/>
    <hyperlink ref="Q91" r:id="rId19" xr:uid="{6F2DB03A-D53F-446B-A317-2663C991F496}"/>
    <hyperlink ref="Q92" r:id="rId20" xr:uid="{E487FDFB-9DC6-4FB4-8A29-DED47357B841}"/>
    <hyperlink ref="Q93" r:id="rId21" xr:uid="{3931B274-61DA-4470-B37F-DA790DEF23B2}"/>
    <hyperlink ref="Q94" r:id="rId22" xr:uid="{ADD511A6-7EE5-4E6E-A6B2-7CA35166378D}"/>
    <hyperlink ref="Q107" r:id="rId23" xr:uid="{26808412-BA80-447A-97F4-B42E1F25CA0D}"/>
    <hyperlink ref="Q34" r:id="rId24" xr:uid="{49F47C66-2142-4F82-AD72-EE4C8D317EB4}"/>
    <hyperlink ref="Q33" r:id="rId25" xr:uid="{61F5093A-2172-4EDE-8F2E-9B6B25B3791A}"/>
  </hyperlinks>
  <pageMargins left="0.7" right="0.7" top="0.75" bottom="0.75" header="0.3" footer="0.3"/>
  <pageSetup paperSize="9" orientation="portrait" r:id="rId26"/>
  <drawing r:id="rId27"/>
  <legacy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Activos de Información</vt:lpstr>
      <vt:lpstr>https___www.bomberosbogota.gov.co_transparencia_contratacion_plan_anual_adquisiciones_plan_anual_adquisiciones_2021</vt:lpstr>
      <vt:lpstr>'Activos de Información'!https___www.bomberosbogota.gov.co_transparencia_planeacion_planes_estrategicos_sectoriales_institucionales_plan_institucional_capacitacion</vt:lpstr>
      <vt:lpstr>Página</vt:lpstr>
      <vt:lpstr>Página2</vt:lpstr>
      <vt:lpstr>Pagina3</vt:lpstr>
      <vt:lpstr>PáginaWeb</vt:lpstr>
      <vt:lpstr>'Activos de Información'!Plan</vt:lpstr>
      <vt:lpstr>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c:creator>
  <cp:lastModifiedBy>Jose Hernan Morales Muñoz</cp:lastModifiedBy>
  <dcterms:created xsi:type="dcterms:W3CDTF">2022-11-30T14:50:34Z</dcterms:created>
  <dcterms:modified xsi:type="dcterms:W3CDTF">2022-11-30T15:28:38Z</dcterms:modified>
</cp:coreProperties>
</file>