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zamora\OneDrive - Bomberos Bogota\Documentos\Favio Zamora UAECOB\Documentos de trabajo\Riesgos\Riesgos de Corrupción\"/>
    </mc:Choice>
  </mc:AlternateContent>
  <bookViews>
    <workbookView xWindow="-120" yWindow="-120" windowWidth="29040" windowHeight="15720"/>
  </bookViews>
  <sheets>
    <sheet name="Seguimiento riesgos de corrup" sheetId="1" r:id="rId1"/>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1" l="1"/>
  <c r="H20" i="1"/>
  <c r="H19" i="1"/>
  <c r="H18" i="1"/>
  <c r="H17" i="1"/>
  <c r="H16" i="1"/>
  <c r="H14" i="1"/>
  <c r="H13" i="1"/>
  <c r="H12" i="1"/>
  <c r="H11" i="1"/>
  <c r="H15" i="1"/>
</calcChain>
</file>

<file path=xl/comments1.xml><?xml version="1.0" encoding="utf-8"?>
<comments xmlns="http://schemas.openxmlformats.org/spreadsheetml/2006/main">
  <authors>
    <author>Microsoft Office User</author>
  </authors>
  <commentList>
    <comment ref="C10"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Riesgo de procesos.
</t>
        </r>
        <r>
          <rPr>
            <sz val="10"/>
            <color rgb="FF000000"/>
            <rFont val="Tahoma"/>
            <family val="2"/>
          </rPr>
          <t>Riesgo de cumplimiento</t>
        </r>
      </text>
    </comment>
    <comment ref="G10" authorId="0" shapeId="0">
      <text>
        <r>
          <rPr>
            <b/>
            <sz val="10"/>
            <color rgb="FF000000"/>
            <rFont val="Tahoma"/>
            <family val="2"/>
          </rPr>
          <t>Microsoft Office User:</t>
        </r>
        <r>
          <rPr>
            <sz val="10"/>
            <color rgb="FF000000"/>
            <rFont val="Tahoma"/>
            <family val="2"/>
          </rPr>
          <t xml:space="preserve">
</t>
        </r>
        <r>
          <rPr>
            <sz val="10"/>
            <color rgb="FF000000"/>
            <rFont val="Tahoma"/>
            <family val="2"/>
          </rPr>
          <t>Se deben tener en cuenta los planes de mejoramiento</t>
        </r>
      </text>
    </comment>
    <comment ref="M10"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Se deben tener en cuenta los planes de mejoramiento
</t>
        </r>
      </text>
    </comment>
    <comment ref="R10" authorId="0" shapeId="0">
      <text>
        <r>
          <rPr>
            <b/>
            <sz val="10"/>
            <color rgb="FF000000"/>
            <rFont val="Tahoma"/>
            <family val="2"/>
          </rPr>
          <t>Microsoft Office User:</t>
        </r>
        <r>
          <rPr>
            <sz val="10"/>
            <color rgb="FF000000"/>
            <rFont val="Tahoma"/>
            <family val="2"/>
          </rPr>
          <t xml:space="preserve">
</t>
        </r>
        <r>
          <rPr>
            <sz val="10"/>
            <color rgb="FF000000"/>
            <rFont val="Tahoma"/>
            <family val="2"/>
          </rPr>
          <t>Se deben tener en cuenta los planes de mejoramiento.</t>
        </r>
      </text>
    </comment>
    <comment ref="Z10" authorId="0" shapeId="0">
      <text>
        <r>
          <rPr>
            <b/>
            <sz val="10"/>
            <color rgb="FF000000"/>
            <rFont val="Tahoma"/>
            <family val="2"/>
          </rPr>
          <t>Microsoft Office User:</t>
        </r>
        <r>
          <rPr>
            <sz val="10"/>
            <color rgb="FF000000"/>
            <rFont val="Tahoma"/>
            <family val="2"/>
          </rPr>
          <t xml:space="preserve">
</t>
        </r>
        <r>
          <rPr>
            <sz val="10"/>
            <color rgb="FF000000"/>
            <rFont val="Tahoma"/>
            <family val="2"/>
          </rPr>
          <t>Se debe tener en cuenta los planes de mejoramiento.</t>
        </r>
      </text>
    </comment>
  </commentList>
</comments>
</file>

<file path=xl/sharedStrings.xml><?xml version="1.0" encoding="utf-8"?>
<sst xmlns="http://schemas.openxmlformats.org/spreadsheetml/2006/main" count="242" uniqueCount="104">
  <si>
    <t>ETAPA DE SEGUIMIENTO</t>
  </si>
  <si>
    <t>OBSERVACIONES - ETAPA DE SEGUIMIENTO</t>
  </si>
  <si>
    <t>RIESGO</t>
  </si>
  <si>
    <t>FECHA</t>
  </si>
  <si>
    <t>SEGUIMIENTO - CONTROLES</t>
  </si>
  <si>
    <t>SEGUIMIENTO - PLAN DE ACCIÓN</t>
  </si>
  <si>
    <t>REPORTE DE MATERIALIZACIÓN</t>
  </si>
  <si>
    <t>NUEVA IDENTIFICACIÓN</t>
  </si>
  <si>
    <t>OBSERVACIONES OFICINA DE CONTROL INTERNO Y OFICINA ASESORA DE PLANEACIÓN</t>
  </si>
  <si>
    <t>PROCESO</t>
  </si>
  <si>
    <t>FECHA DE CORTE DEL SEGUIMIENTO</t>
  </si>
  <si>
    <t>Frecuencia del Riesgo</t>
  </si>
  <si>
    <t>No. de Eventos</t>
  </si>
  <si>
    <t>DESEMPEÑO DEL CONTROL</t>
  </si>
  <si>
    <t>ANÁLISIS DE LA INFORMACIÓN REPORTADA</t>
  </si>
  <si>
    <t>% CUMPLIMIENTO PLAN DE ACCIÓN</t>
  </si>
  <si>
    <t>¿La acción está incluída en la FOGEDI?</t>
  </si>
  <si>
    <t>ANÁLISIS DE LA INFORMACIÓN REPORTADA Y EVIDENCIAS</t>
  </si>
  <si>
    <t>Materialización del riesgo</t>
  </si>
  <si>
    <t>Causas de la materialización</t>
  </si>
  <si>
    <t>Acción propuesta de mitigación</t>
  </si>
  <si>
    <t>Nuevos riesgos identificados</t>
  </si>
  <si>
    <t>Oportunidades identificadas</t>
  </si>
  <si>
    <t>Observaciones - Oficina de Control Interno
AUDITORÍA</t>
  </si>
  <si>
    <t>Observaciones - OAP
CORRECCIONES CON BASE EN LA AUDITORÍA</t>
  </si>
  <si>
    <t>Observaciones - OAP
DESEMPEÑO DEL CONTROL</t>
  </si>
  <si>
    <t>Observaciones - OAP 
INDICADORES</t>
  </si>
  <si>
    <t>Observaciones - OAP
PLAN DE ACCIÓN</t>
  </si>
  <si>
    <t>Observaciones - OAP
REPORTE DE MATERIALIZACIÓN</t>
  </si>
  <si>
    <t>Si</t>
  </si>
  <si>
    <t>No</t>
  </si>
  <si>
    <t>INDICADORES</t>
  </si>
  <si>
    <t>Meta del indiador</t>
  </si>
  <si>
    <t>Avance del indicador</t>
  </si>
  <si>
    <t>Tipo de riesgos</t>
  </si>
  <si>
    <t>Nombre de la Guía</t>
  </si>
  <si>
    <t>Nombre del Formato</t>
  </si>
  <si>
    <t>ADMINISTRACIÓN DE RIESGO</t>
  </si>
  <si>
    <t>Código: GE-GA01-FT03</t>
  </si>
  <si>
    <t>Versión: 01</t>
  </si>
  <si>
    <t>Vigencia: 28/06/2022</t>
  </si>
  <si>
    <t>Pagina 1 de</t>
  </si>
  <si>
    <t xml:space="preserve">SEGUIMIENTO A RIESGOS </t>
  </si>
  <si>
    <t>1. Proceso "Reducción"</t>
  </si>
  <si>
    <t>1. Proceso de GESTIÓN DEL TALENTO HUMANO</t>
  </si>
  <si>
    <t xml:space="preserve">1. Proceso de GESTIÓN DE RECURSOS </t>
  </si>
  <si>
    <t>1. Proceso EVALUACIÓN Y CONTROL (Asuntos Disciplinarios)</t>
  </si>
  <si>
    <t>Proceso de GESTIÓN JURÍDICA</t>
  </si>
  <si>
    <t>1. Proceso de GESTIÓN DE RECURSOS (Financiera)</t>
  </si>
  <si>
    <t xml:space="preserve">1. Proceso GESTION DE RECURSOS </t>
  </si>
  <si>
    <t>1. Proceso EVALUACIÓN Y CONTROL (Evaluación independiente)</t>
  </si>
  <si>
    <t xml:space="preserve">Posibilidad de recibir o solicitar cualquier dádiva o beneficio a nombre propio o de terceros para emitir conceptos técnicos favorables que no cumplan con la normatividad vigente en seguridad humana y sistemas de protección contra incendios.   </t>
  </si>
  <si>
    <t>Posibilidad de recibir o solicitar cualquier dádiva o beneficio a nombre propio o de terceros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</si>
  <si>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Posibilidad de recibir o solicitar cualquier dádiva o beneficio a nombre propio o de terceros para realizar la vinculación de un servidor público sin el cumplimiento de los requisitos legales vigentes</t>
  </si>
  <si>
    <t xml:space="preserve">Posibilidad de recibir o solicitar cualquier dádiva o beneficio a nombre propio o de terceros al realizar el tramite sobre siniestros de elementos frente a la aseguradora. </t>
  </si>
  <si>
    <t>Posibilidad de recibir o solicitar cualquier dádiva o beneficio a nombre propio o de terceros durante el tratamiento de los procesos disciplinarios en contra de los servidores públicos de la entidad, en el marco de su competencia.</t>
  </si>
  <si>
    <t>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t>
  </si>
  <si>
    <t>Posibilidad de recibir o solicitar cualquier dádiva o beneficio a nombre propio o de terceros  en el ejercicio de representación judicial y extrajudicial de la entidad y en la emisión de conceptos.</t>
  </si>
  <si>
    <t>Posibilidad de recibir o solicitar cualquier dádiva o beneficio a nombre propio o de terceros al realizar pagos de contratos que no cuentan con el lleno de los requisitos de aprobación.</t>
  </si>
  <si>
    <t>Posibilidad de recibir o solicitar cualquier dádiva o beneficio a nombre propio o de terceros durante los procesos de contratación.</t>
  </si>
  <si>
    <t xml:space="preserve">Incumplimiento de especificaciones técnicas en los procesos de contratación </t>
  </si>
  <si>
    <t>Posibilidad de recibir o solicitar cualquier dádiva o beneficio a nombre propio o de terceros en el seguimiento y evaluación de los procesos.</t>
  </si>
  <si>
    <t>Riesgo de corrupción y soborno</t>
  </si>
  <si>
    <t>N/A</t>
  </si>
  <si>
    <t>NO</t>
  </si>
  <si>
    <t>Como evidencia de a aplicación del control, se han aplicado en cada caso los lineamientos de ley; se aporta copia del Acta de reunión suscrita por todo el equipo de Control Disciplinario Interno, adelantada el día 01 de abril de 2022, en la cual, entre otros puntos, se dio relevancia a la presentación de los riesgos del área con el fin de evitar su materialización.</t>
  </si>
  <si>
    <t>100% de procesos con apliccación de la normatividad vigente</t>
  </si>
  <si>
    <t>No se materialzó el riesgo</t>
  </si>
  <si>
    <t>No se tiene evidencia de la materialización del riesgo, toda vez que para los expedientes de asuntos disciplinarios se debe aplicar el procedimiento establecido</t>
  </si>
  <si>
    <t>Se han aplicado los lineamientos de ley para garantizar el debido poceso y la toma de decisiones objetiva</t>
  </si>
  <si>
    <t>El indicadior se ha compartado de acuerdo con lo planificado</t>
  </si>
  <si>
    <t>Se recomienda incluír la actividad de control en el plan de acción</t>
  </si>
  <si>
    <t>En la actualidad se realiza la revisión técnica para riesgo bajo y moderado, de manera virtual, de tal manera que el ciudadano puede generar su concepto técnico bajo el principio de corresponsabilidad y se realizan visitas aleatorias para verificar la información; así mismo, se han realizado ferias en los meses de mayo y junio, atendiendo de manera presencial, 2128 establecimientos con conceptos generados</t>
  </si>
  <si>
    <t>Esta actividad se realiza a solicitud de la ciudadanía y solo se han presentado 2 requerimientos que fueron atendidos a cabalidad</t>
  </si>
  <si>
    <t>Evidencia de las visitas realizas son los formatos establecidos en el procedimiento</t>
  </si>
  <si>
    <t>La acción manual que se ha realizado se ajusta a la realidad institucional; es importante mencionar que no existe norma actual que exija el cumplimiento de este concepto a los constructores</t>
  </si>
  <si>
    <t>Aplicación del procedimiento en el total de verificaciones</t>
  </si>
  <si>
    <t>No se tiene evidencia de la materialización del riesgo</t>
  </si>
  <si>
    <t>Los controles han sido efectivos, aunque se recomienda revisar el riesgo y el control porque ha cambiado la dinámica operativa</t>
  </si>
  <si>
    <t>Se recomienda incluír las actividades de control en el plan de acción</t>
  </si>
  <si>
    <t>Para el periodo de reporte del presente año no se han realizado vinculaciones toda vez que se encuentra en vigencia la ley de garantías, por tanto no existe posibilidad de materialización del riesgo</t>
  </si>
  <si>
    <t>SI</t>
  </si>
  <si>
    <t xml:space="preserve">Debido a la vigencia de la ley de garantías, no se generan evidencias, ya que se presentan vinculaciones </t>
  </si>
  <si>
    <t>Se han aplicado los controles en los casos previstos en la actividad, no se tiene evidencia de materialización del riesgo</t>
  </si>
  <si>
    <t>El indicadior se ha comportado de acuerdo con lo planificado</t>
  </si>
  <si>
    <t>Se recomienda verificar que el total de actividades asociadas sean incluidas en el plan de acción y plan operativo FEGEDI</t>
  </si>
  <si>
    <t>Aplicación del procedimiento en el total de los reportes</t>
  </si>
  <si>
    <t>Se recomienda revisar el indicador por parte del área responsable del riesgo para establecer si requiere ajuste</t>
  </si>
  <si>
    <t>Los funcionarios y contratistas cuyas funciones y objetos contractuales se relacionan con la gestión de procesos de contratación pública, aplicaron los lineamientos de ley y las herramientas definidas en cada modalidad de contatación para garantizar la objetividad y transparencia de la contratación pública en la UAE Cuerpo Oficial de Bomberos de Bogotá. Se aclara que la frecuencia del riesgo hace referencia a las versiones del PAA; no se presentaron eventos  y no se tiene evidencia de la materialización del riesgo.</t>
  </si>
  <si>
    <t>Los procesos de contratación cumplen con las condiciones de ley y de transparencia requeridos; no se han generado eventos de posible materialización del riesgo</t>
  </si>
  <si>
    <t>Los funcionarios y contratistas de la Oficina Asesora Jurídica, cuyas funciones y objetos contractuales se relacionen con la defensa judicial, han realizado los controles a través del aplicativo-  Sistema de Información de Procesos Judiciales de Bogotá - SIPROJ,  de manera permanente y con la calidad requerida. Los procesos de defensa jurídica se han documentado completa y oportunamente en el aplicativo SIPROJ, como evidencia de las actuaciones realizadas. La frecuencia se calcula en 12 dado que hace referencia al número de Comités de Conciliación llevados a cado en el primer semestre de 2022 y no se tiene evidencia de mateialización del riesgo</t>
  </si>
  <si>
    <t>Los procesos judiciales se has reportado de manera permanente en el SIPROJ, garantizando la transparencia de los mismos y se han controlado desde la Entidad a través de los controles de las líneas de defensa. No se tiene evidencia de materialización del riesgo</t>
  </si>
  <si>
    <t xml:space="preserve">100% de procesos rteportados en el SIPROJ </t>
  </si>
  <si>
    <t>Los pagos a la contratación pasan por diversos controles relacionados con la revisión y verificación del total de los requisitos, cuyos registros generados , evidencian la rigurosidad de los mismos. No se tiene evidencia de materialización del riesgo</t>
  </si>
  <si>
    <t xml:space="preserve">100% de los pagos con aplicación de los controles procedimentales </t>
  </si>
  <si>
    <t xml:space="preserve">En desarrollo de los procesos de contratación, se  han aplicado los lineamientos de ley y la verificación de los requisitos habilitantes de carácter técnico en  todos los procesos de contratación, con lo cual se genera claridad en las condiciones de dichos procesos, evitando el favorecimiento de terceros </t>
  </si>
  <si>
    <t>Se recomienda generar una revisión del riesgo y sus controles, para actualizar el mapa de riesgos de corrupción en caso de considerarse necesario por parte del proceso</t>
  </si>
  <si>
    <t>Los procesos de contatación incluyen la verificación de los bienes adquiridos para asegurar del cumplimiento de los requisitos y especificaciones de la ficha técnica del proceso contractual correspondiente, lo cual se ha cumplido de acuerdo con lo estipulado en el control</t>
  </si>
  <si>
    <t>El plan de acción avanza de acuerdo con la planeación institucional en desarrollo de las metas y objetivo institucionales</t>
  </si>
  <si>
    <t xml:space="preserve">Durante el periodo reportado, el equipo  de trabajo cuyas funciones y objetos contractuales se relacionen con el reporte de siniestros a las compañías aseguradoras, aplicaron las actividades y controles contemplados en el Procedimiento "PROD-GA-07 Reclamaciones por Pérdida o Hurto de Bienes", para lo cual se ha dejado evidencia de las comunicaciones y de los soportes de cada incidente. La frecuencia del riesgo corresponde a los casos reportados a las aseguradoras.
</t>
  </si>
  <si>
    <t>Los reportes a las aseguradoras son documentados previamente de acuerdo con la especificidad de cada caso y pasa por varios filtros antes de ser enviado a la aseguradora. La evidencia coresponde a la matriz de siniestalidad administrada por la SG Corporativa</t>
  </si>
  <si>
    <t>Para el total de pagos realizados por la UAE Cuerpo Oficial de Bomberos de Bogotá, se ha aplicado el procedimiento "PROD-GF-01 Causación de Cuentas y Contabilización de Pagos", validando que las cuentas contengan las condiciones y requisitos necesarios para la gestión del pago, generando los soportes con los VoBo de todas las revisiones y puntos de control. Se evidencia que la SGC realiza en mayo y junio, el reporte (al Director y Subdirectores) de las cuentas devueltas, informacndo causas de devoluciones presentadas y estadísticas de las cuentas radicadas vs cuentas en devolución de contatistas y proveedores. La frecuencia del riesgo corresponde a los meses en que se han tramitado cuentas</t>
  </si>
  <si>
    <t xml:space="preserve">Realizar actividades de socialización para la prevención de posibles recibimientos de dádivas para direccionar los procesos.  </t>
  </si>
  <si>
    <t>Los auditores de la Oficina de Control Interno, en la ejecución del plan anual de auditorías, ha soportado con evidencias los procesos de evaluación independiente, atendiendo los lineamientos de la Resolución 152 de 2014, la Resolución No. 663 de 2017 (artículo 1, literal i ), el Procedimiento Auditoria Interna Independiente,  el Estatuto de auditoria, y el Código de Etica del auditor, garantizando la transparencia y objetividad de sus actividades. La frecuencia corresponde a los meses en los cuales de ejecutan las actividades que dan origen al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</si>
</sst>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b/>
      <sz val="11"/>
      <color theme="1"/>
      <name val="Calibri Light"/>
      <family val="2"/>
    </font>
    <font>
      <sz val="10"/>
      <name val="Arial"/>
      <family val="2"/>
    </font>
    <font>
      <b/>
      <sz val="10"/>
      <name val="Calibri Light"/>
      <family val="2"/>
    </font>
    <font>
      <sz val="10"/>
      <name val="Calibri Light"/>
      <family val="2"/>
    </font>
    <font>
      <b/>
      <sz val="18"/>
      <color theme="1"/>
      <name val="Calibri"/>
      <family val="2"/>
      <scheme val="minor"/>
    </font>
    <font>
      <sz val="9"/>
      <name val="Calibri Light"/>
      <family val="2"/>
    </font>
    <font>
      <sz val="9"/>
      <color theme="1"/>
      <name val="Calibri"/>
      <family val="2"/>
      <scheme val="minor"/>
    </font>
    <font>
      <sz val="9"/>
      <color theme="1"/>
      <name val="Calibri Light"/>
      <family val="2"/>
    </font>
    <font>
      <sz val="10"/>
      <color rgb="FF000000"/>
      <name val="Tahoma"/>
      <family val="2"/>
    </font>
    <font>
      <b/>
      <sz val="10"/>
      <color rgb="FF000000"/>
      <name val="Tahoma"/>
      <family val="2"/>
    </font>
    <font>
      <b/>
      <sz val="16"/>
      <color theme="1"/>
      <name val="Calibri"/>
      <family val="2"/>
      <scheme val="minor"/>
    </font>
    <font>
      <sz val="11"/>
      <color theme="1"/>
      <name val="Calibri Light"/>
      <family val="2"/>
    </font>
    <font>
      <sz val="10"/>
      <color theme="1"/>
      <name val="Calibri Light"/>
      <family val="2"/>
    </font>
    <font>
      <sz val="9"/>
      <color rgb="FFFF0000"/>
      <name val="Calibri Light"/>
      <family val="2"/>
    </font>
    <font>
      <sz val="11"/>
      <name val="Calibri Light"/>
      <family val="2"/>
    </font>
  </fonts>
  <fills count="13">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A3F0"/>
        <bgColor indexed="64"/>
      </patternFill>
    </fill>
    <fill>
      <patternFill patternType="solid">
        <fgColor rgb="FF52B2D0"/>
        <bgColor indexed="64"/>
      </patternFill>
    </fill>
    <fill>
      <patternFill patternType="solid">
        <fgColor rgb="FFFFFFFF"/>
        <bgColor rgb="FF000000"/>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2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hair">
        <color indexed="64"/>
      </top>
      <bottom/>
      <diagonal/>
    </border>
    <border>
      <left/>
      <right style="hair">
        <color rgb="FF000000"/>
      </right>
      <top style="hair">
        <color indexed="64"/>
      </top>
      <bottom/>
      <diagonal/>
    </border>
    <border>
      <left/>
      <right style="hair">
        <color indexed="64"/>
      </right>
      <top style="hair">
        <color rgb="FF000000"/>
      </top>
      <bottom/>
      <diagonal/>
    </border>
    <border>
      <left/>
      <right/>
      <top style="hair">
        <color rgb="FF000000"/>
      </top>
      <bottom/>
      <diagonal/>
    </border>
    <border>
      <left/>
      <right/>
      <top style="hair">
        <color rgb="FF000000"/>
      </top>
      <bottom style="thin">
        <color rgb="FF000000"/>
      </bottom>
      <diagonal/>
    </border>
  </borders>
  <cellStyleXfs count="3">
    <xf numFmtId="0" fontId="0" fillId="0" borderId="0"/>
    <xf numFmtId="9" fontId="1" fillId="0" borderId="0" applyFont="0" applyFill="0" applyBorder="0" applyAlignment="0" applyProtection="0"/>
    <xf numFmtId="0" fontId="1" fillId="0" borderId="0"/>
  </cellStyleXfs>
  <cellXfs count="71">
    <xf numFmtId="0" fontId="0" fillId="0" borderId="0" xfId="0"/>
    <xf numFmtId="0" fontId="3" fillId="2" borderId="0" xfId="0" applyFont="1" applyFill="1"/>
    <xf numFmtId="14" fontId="7" fillId="2" borderId="1" xfId="0" applyNumberFormat="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0" xfId="0" applyFont="1" applyFill="1"/>
    <xf numFmtId="0" fontId="7" fillId="2" borderId="1" xfId="0" applyFont="1" applyFill="1" applyBorder="1" applyAlignment="1" applyProtection="1">
      <alignment horizontal="center" vertical="center" wrapText="1"/>
      <protection locked="0"/>
    </xf>
    <xf numFmtId="0" fontId="0" fillId="2" borderId="0" xfId="0" applyFill="1"/>
    <xf numFmtId="0" fontId="3" fillId="2" borderId="6" xfId="0" applyFont="1" applyFill="1" applyBorder="1" applyAlignment="1">
      <alignment horizontal="center" vertical="center"/>
    </xf>
    <xf numFmtId="0" fontId="2" fillId="2" borderId="1" xfId="2" applyFont="1" applyFill="1" applyBorder="1" applyAlignment="1">
      <alignment horizontal="center" vertical="center" wrapText="1"/>
    </xf>
    <xf numFmtId="0" fontId="8" fillId="2" borderId="0" xfId="0" applyFont="1" applyFill="1"/>
    <xf numFmtId="0" fontId="3" fillId="2" borderId="5" xfId="0" applyFont="1" applyFill="1" applyBorder="1" applyAlignment="1" applyProtection="1">
      <alignment horizontal="center"/>
      <protection locked="0"/>
    </xf>
    <xf numFmtId="0" fontId="0" fillId="2" borderId="11" xfId="0" applyFill="1" applyBorder="1"/>
    <xf numFmtId="0" fontId="0" fillId="2" borderId="0" xfId="0" applyFill="1" applyBorder="1"/>
    <xf numFmtId="0" fontId="0" fillId="2" borderId="12" xfId="0" applyFill="1" applyBorder="1"/>
    <xf numFmtId="0" fontId="8" fillId="2" borderId="11" xfId="0" applyFont="1" applyFill="1" applyBorder="1"/>
    <xf numFmtId="0" fontId="8" fillId="2" borderId="0" xfId="0" applyFont="1" applyFill="1" applyBorder="1"/>
    <xf numFmtId="0" fontId="12" fillId="2" borderId="12" xfId="0" applyFont="1" applyFill="1" applyBorder="1"/>
    <xf numFmtId="0" fontId="0" fillId="2" borderId="13" xfId="0" applyFill="1" applyBorder="1"/>
    <xf numFmtId="0" fontId="0" fillId="2" borderId="14" xfId="0" applyFill="1" applyBorder="1"/>
    <xf numFmtId="0" fontId="0" fillId="2" borderId="15" xfId="0" applyFill="1" applyBorder="1"/>
    <xf numFmtId="0" fontId="6" fillId="2" borderId="12" xfId="0" applyFont="1" applyFill="1" applyBorder="1"/>
    <xf numFmtId="0" fontId="0" fillId="2" borderId="10" xfId="0" applyFill="1" applyBorder="1" applyAlignment="1">
      <alignment vertical="center"/>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13" fillId="2" borderId="1" xfId="2"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9" borderId="20" xfId="0" applyFont="1" applyFill="1" applyBorder="1" applyAlignment="1">
      <alignment horizontal="center" vertical="center" wrapText="1"/>
    </xf>
    <xf numFmtId="14" fontId="13" fillId="2" borderId="1" xfId="2" applyNumberFormat="1" applyFont="1" applyFill="1" applyBorder="1" applyAlignment="1">
      <alignment horizontal="center" vertical="center" wrapText="1"/>
    </xf>
    <xf numFmtId="0" fontId="7" fillId="2" borderId="1" xfId="0" applyNumberFormat="1" applyFont="1" applyFill="1" applyBorder="1" applyAlignment="1" applyProtection="1">
      <alignment horizontal="center" vertical="center" wrapText="1"/>
      <protection locked="0"/>
    </xf>
    <xf numFmtId="9" fontId="7" fillId="2" borderId="1" xfId="1" applyFont="1" applyFill="1" applyBorder="1" applyAlignment="1" applyProtection="1">
      <alignment horizontal="center" vertical="center" wrapText="1"/>
      <protection locked="0"/>
    </xf>
    <xf numFmtId="9" fontId="15" fillId="2" borderId="7" xfId="1" applyFont="1" applyFill="1" applyBorder="1" applyAlignment="1" applyProtection="1">
      <alignment horizontal="center" vertical="center" wrapText="1"/>
      <protection hidden="1"/>
    </xf>
    <xf numFmtId="0" fontId="13" fillId="2" borderId="7" xfId="2" applyFont="1" applyFill="1" applyBorder="1" applyAlignment="1">
      <alignment horizontal="center" vertical="center" wrapText="1"/>
    </xf>
    <xf numFmtId="0" fontId="14" fillId="2" borderId="1" xfId="2" applyFont="1" applyFill="1" applyBorder="1" applyAlignment="1">
      <alignment horizontal="center" vertical="center" wrapText="1"/>
    </xf>
    <xf numFmtId="14" fontId="5" fillId="2" borderId="1" xfId="0" applyNumberFormat="1" applyFont="1" applyFill="1" applyBorder="1" applyAlignment="1" applyProtection="1">
      <alignment vertical="center" wrapText="1"/>
      <protection locked="0"/>
    </xf>
    <xf numFmtId="9" fontId="5" fillId="2" borderId="1" xfId="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vertical="center" wrapText="1"/>
      <protection locked="0"/>
    </xf>
    <xf numFmtId="0" fontId="9" fillId="2" borderId="1" xfId="0" applyNumberFormat="1" applyFont="1" applyFill="1" applyBorder="1" applyAlignment="1" applyProtection="1">
      <alignment horizontal="center" vertical="center" wrapText="1"/>
      <protection locked="0"/>
    </xf>
    <xf numFmtId="0" fontId="16" fillId="2" borderId="7" xfId="2" applyFont="1" applyFill="1" applyBorder="1" applyAlignment="1">
      <alignment horizontal="center" vertical="center" wrapText="1"/>
    </xf>
    <xf numFmtId="9" fontId="7" fillId="2" borderId="7" xfId="1" applyFont="1" applyFill="1" applyBorder="1" applyAlignment="1" applyProtection="1">
      <alignment horizontal="center" vertical="center" wrapText="1"/>
      <protection hidden="1"/>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10" borderId="2" xfId="0" applyFont="1" applyFill="1" applyBorder="1" applyAlignment="1">
      <alignment vertical="center"/>
    </xf>
    <xf numFmtId="0" fontId="3" fillId="10" borderId="4" xfId="0" applyFont="1" applyFill="1" applyBorder="1" applyAlignment="1">
      <alignment vertical="center"/>
    </xf>
    <xf numFmtId="0" fontId="3" fillId="10" borderId="3" xfId="0" applyFont="1" applyFill="1" applyBorder="1" applyAlignment="1">
      <alignment horizontal="center" vertical="center"/>
    </xf>
    <xf numFmtId="0" fontId="3" fillId="2" borderId="1" xfId="0" applyFont="1" applyFill="1" applyBorder="1" applyAlignment="1" applyProtection="1">
      <protection locked="0"/>
    </xf>
    <xf numFmtId="0" fontId="2" fillId="11" borderId="1" xfId="2" applyFont="1" applyFill="1" applyBorder="1" applyAlignment="1">
      <alignment vertical="center" wrapText="1"/>
    </xf>
    <xf numFmtId="0" fontId="5" fillId="2" borderId="1" xfId="0" applyFont="1" applyFill="1" applyBorder="1" applyAlignment="1">
      <alignment vertical="center"/>
    </xf>
    <xf numFmtId="0" fontId="4" fillId="12" borderId="2" xfId="0" applyFont="1" applyFill="1" applyBorder="1" applyAlignment="1">
      <alignment vertical="center"/>
    </xf>
    <xf numFmtId="0" fontId="4" fillId="12" borderId="3" xfId="0" applyFont="1" applyFill="1" applyBorder="1" applyAlignment="1">
      <alignment vertical="center"/>
    </xf>
    <xf numFmtId="0" fontId="4" fillId="12" borderId="4" xfId="0" applyFont="1" applyFill="1" applyBorder="1" applyAlignment="1">
      <alignment vertical="center"/>
    </xf>
    <xf numFmtId="0" fontId="4" fillId="2" borderId="5" xfId="0" applyFont="1" applyFill="1" applyBorder="1" applyAlignment="1">
      <alignment vertical="center"/>
    </xf>
    <xf numFmtId="0" fontId="3" fillId="4" borderId="2" xfId="0" applyFont="1" applyFill="1" applyBorder="1" applyAlignment="1">
      <alignment vertical="center" wrapText="1"/>
    </xf>
    <xf numFmtId="0" fontId="3" fillId="4" borderId="4" xfId="0" applyFont="1" applyFill="1" applyBorder="1" applyAlignment="1">
      <alignment vertical="center" wrapText="1"/>
    </xf>
    <xf numFmtId="0" fontId="3" fillId="4" borderId="3" xfId="0" applyFont="1"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horizontal="center" vertical="center"/>
    </xf>
    <xf numFmtId="0" fontId="3" fillId="5" borderId="4" xfId="0" applyFont="1" applyFill="1" applyBorder="1" applyAlignment="1">
      <alignment vertical="center"/>
    </xf>
    <xf numFmtId="0" fontId="3" fillId="6" borderId="3" xfId="0" applyFont="1" applyFill="1" applyBorder="1" applyAlignment="1">
      <alignment horizontal="right" vertical="center" wrapText="1"/>
    </xf>
    <xf numFmtId="0" fontId="3" fillId="6" borderId="4" xfId="0" applyFont="1" applyFill="1" applyBorder="1" applyAlignment="1">
      <alignment horizontal="right" vertical="center" wrapText="1"/>
    </xf>
    <xf numFmtId="0" fontId="5" fillId="7" borderId="2" xfId="0" applyFont="1" applyFill="1" applyBorder="1" applyAlignment="1">
      <alignment vertical="center" wrapText="1"/>
    </xf>
    <xf numFmtId="0" fontId="5" fillId="7" borderId="3" xfId="0" applyFont="1" applyFill="1" applyBorder="1" applyAlignment="1">
      <alignment vertical="center" wrapText="1"/>
    </xf>
    <xf numFmtId="0" fontId="5" fillId="7" borderId="3" xfId="0" applyFont="1" applyFill="1" applyBorder="1" applyAlignment="1">
      <alignment vertical="center"/>
    </xf>
    <xf numFmtId="0" fontId="5" fillId="7" borderId="4" xfId="0" applyFont="1" applyFill="1" applyBorder="1" applyAlignment="1">
      <alignment vertical="center" wrapText="1"/>
    </xf>
    <xf numFmtId="0" fontId="3" fillId="8" borderId="8" xfId="0" applyFont="1" applyFill="1" applyBorder="1" applyAlignment="1">
      <alignment vertical="center"/>
    </xf>
    <xf numFmtId="0" fontId="3" fillId="8" borderId="9" xfId="0" applyFont="1" applyFill="1" applyBorder="1" applyAlignment="1">
      <alignment horizontal="right" vertical="center"/>
    </xf>
  </cellXfs>
  <cellStyles count="3">
    <cellStyle name="Normal" xfId="0" builtinId="0"/>
    <cellStyle name="Normal 3" xfId="2"/>
    <cellStyle name="Porcentaje" xfId="1" builtinId="5"/>
  </cellStyles>
  <dxfs count="0"/>
  <tableStyles count="0" defaultTableStyle="TableStyleMedium2" defaultPivotStyle="PivotStyleLight16"/>
  <colors>
    <mruColors>
      <color rgb="FF52B2D0"/>
      <color rgb="FFFFA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304800</xdr:colOff>
      <xdr:row>1</xdr:row>
      <xdr:rowOff>127927</xdr:rowOff>
    </xdr:from>
    <xdr:ext cx="1330441" cy="711942"/>
    <xdr:pic>
      <xdr:nvPicPr>
        <xdr:cNvPr id="2" name="Imagen 1" descr="Escudo de la Unidad Administrtiva Especial Cuerpo Oficial de Bomberos de Bogotá" title="Escudo UAECOB">
          <a:extLst>
            <a:ext uri="{FF2B5EF4-FFF2-40B4-BE49-F238E27FC236}">
              <a16:creationId xmlns:a16="http://schemas.microsoft.com/office/drawing/2014/main" id="{00000000-0008-0000-0000-000007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9048" y="311474"/>
          <a:ext cx="1330441" cy="711942"/>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C21"/>
  <sheetViews>
    <sheetView tabSelected="1" zoomScale="110" zoomScaleNormal="110" workbookViewId="0">
      <selection activeCell="B7" sqref="B7"/>
    </sheetView>
  </sheetViews>
  <sheetFormatPr baseColWidth="10" defaultColWidth="11.42578125" defaultRowHeight="15" x14ac:dyDescent="0.25"/>
  <cols>
    <col min="1" max="1" width="3.28515625" style="6" customWidth="1"/>
    <col min="2" max="3" width="29.7109375" style="6" customWidth="1"/>
    <col min="4" max="4" width="40.28515625" style="6" customWidth="1"/>
    <col min="5" max="5" width="19.140625" style="6" customWidth="1"/>
    <col min="6" max="6" width="21.28515625" style="6" customWidth="1"/>
    <col min="7" max="7" width="16.42578125" style="6" bestFit="1" customWidth="1"/>
    <col min="8" max="8" width="18" style="6" bestFit="1" customWidth="1"/>
    <col min="9" max="9" width="40.5703125" style="6" customWidth="1"/>
    <col min="10" max="10" width="26.28515625" style="6" customWidth="1"/>
    <col min="11" max="19" width="29.7109375" style="6" customWidth="1"/>
    <col min="20" max="20" width="3.7109375" style="6" customWidth="1"/>
    <col min="21" max="26" width="29.7109375" style="6" customWidth="1"/>
    <col min="27" max="16384" width="11.42578125" style="6"/>
  </cols>
  <sheetData>
    <row r="1" spans="2:55" ht="13.15" customHeight="1" x14ac:dyDescent="0.25"/>
    <row r="2" spans="2:55" ht="21.6" customHeight="1" x14ac:dyDescent="0.25">
      <c r="B2" s="17"/>
      <c r="C2" s="14" t="s">
        <v>35</v>
      </c>
      <c r="D2" s="11"/>
      <c r="E2" s="11"/>
      <c r="F2" s="11"/>
      <c r="G2" s="11"/>
      <c r="H2" s="11"/>
      <c r="I2" s="11"/>
      <c r="J2" s="11"/>
      <c r="K2" s="11"/>
      <c r="L2" s="11"/>
      <c r="M2" s="11"/>
      <c r="N2" s="11"/>
      <c r="O2" s="11"/>
      <c r="P2" s="11"/>
      <c r="Q2" s="11"/>
      <c r="R2" s="11"/>
      <c r="S2" s="11"/>
      <c r="T2" s="11"/>
      <c r="U2" s="11"/>
      <c r="V2" s="11"/>
      <c r="W2" s="11"/>
      <c r="X2" s="11"/>
      <c r="Y2" s="11"/>
      <c r="Z2" s="21" t="s">
        <v>38</v>
      </c>
    </row>
    <row r="3" spans="2:55" ht="21" x14ac:dyDescent="0.35">
      <c r="B3" s="18"/>
      <c r="C3" s="13"/>
      <c r="D3" s="13"/>
      <c r="E3" s="13"/>
      <c r="F3" s="13"/>
      <c r="G3" s="13"/>
      <c r="H3" s="13"/>
      <c r="I3" s="16" t="s">
        <v>37</v>
      </c>
      <c r="J3" s="13"/>
      <c r="K3" s="13"/>
      <c r="L3" s="13"/>
      <c r="M3" s="13"/>
      <c r="N3" s="13"/>
      <c r="O3" s="13"/>
      <c r="P3" s="13"/>
      <c r="Q3" s="13"/>
      <c r="R3" s="13"/>
      <c r="S3" s="13"/>
      <c r="T3" s="13"/>
      <c r="U3" s="13"/>
      <c r="V3" s="13"/>
      <c r="W3" s="13"/>
      <c r="X3" s="13"/>
      <c r="Y3" s="13"/>
      <c r="Z3" s="21" t="s">
        <v>39</v>
      </c>
    </row>
    <row r="4" spans="2:55" ht="22.15" customHeight="1" x14ac:dyDescent="0.25">
      <c r="B4" s="18"/>
      <c r="C4" s="15" t="s">
        <v>36</v>
      </c>
      <c r="D4" s="12"/>
      <c r="E4" s="12"/>
      <c r="F4" s="12"/>
      <c r="G4" s="12"/>
      <c r="H4" s="12"/>
      <c r="I4" s="12"/>
      <c r="J4" s="12"/>
      <c r="K4" s="12"/>
      <c r="L4" s="12"/>
      <c r="M4" s="12"/>
      <c r="N4" s="12"/>
      <c r="O4" s="12"/>
      <c r="P4" s="12"/>
      <c r="Q4" s="12"/>
      <c r="R4" s="12"/>
      <c r="S4" s="12"/>
      <c r="T4" s="12"/>
      <c r="U4" s="12"/>
      <c r="V4" s="12"/>
      <c r="W4" s="12"/>
      <c r="X4" s="12"/>
      <c r="Y4" s="12"/>
      <c r="Z4" s="21" t="s">
        <v>40</v>
      </c>
    </row>
    <row r="5" spans="2:55" ht="23.25" x14ac:dyDescent="0.35">
      <c r="B5" s="19"/>
      <c r="C5" s="13"/>
      <c r="D5" s="13"/>
      <c r="E5" s="13"/>
      <c r="F5" s="13"/>
      <c r="G5" s="13"/>
      <c r="H5" s="13"/>
      <c r="I5" s="20" t="s">
        <v>42</v>
      </c>
      <c r="J5" s="13"/>
      <c r="K5" s="13"/>
      <c r="L5" s="13"/>
      <c r="M5" s="13"/>
      <c r="N5" s="13"/>
      <c r="O5" s="13"/>
      <c r="P5" s="13"/>
      <c r="Q5" s="13"/>
      <c r="R5" s="13"/>
      <c r="S5" s="13"/>
      <c r="T5" s="13"/>
      <c r="U5" s="13"/>
      <c r="V5" s="13"/>
      <c r="W5" s="13"/>
      <c r="X5" s="13"/>
      <c r="Y5" s="13"/>
      <c r="Z5" s="21" t="s">
        <v>41</v>
      </c>
    </row>
    <row r="7" spans="2:55" x14ac:dyDescent="0.25">
      <c r="B7" s="51"/>
      <c r="C7" s="51"/>
      <c r="D7" s="51"/>
      <c r="E7" s="51"/>
      <c r="F7" s="51"/>
      <c r="G7" s="51"/>
      <c r="H7" s="51"/>
      <c r="I7" s="51"/>
      <c r="J7" s="51" t="s">
        <v>0</v>
      </c>
      <c r="K7" s="51"/>
      <c r="L7" s="51"/>
      <c r="M7" s="51"/>
      <c r="N7" s="51"/>
      <c r="O7" s="51"/>
      <c r="P7" s="51"/>
      <c r="Q7" s="51"/>
      <c r="R7" s="51"/>
      <c r="S7" s="51"/>
      <c r="T7" s="1"/>
      <c r="U7" s="53"/>
      <c r="V7" s="54"/>
      <c r="W7" s="54" t="s">
        <v>1</v>
      </c>
      <c r="X7" s="54"/>
      <c r="Y7" s="54"/>
      <c r="Z7" s="55"/>
    </row>
    <row r="8" spans="2:55" x14ac:dyDescent="0.25">
      <c r="B8" s="50"/>
      <c r="C8" s="50"/>
      <c r="D8" s="50"/>
      <c r="E8" s="50"/>
      <c r="F8" s="50"/>
      <c r="G8" s="50"/>
      <c r="H8" s="50"/>
      <c r="I8" s="50"/>
      <c r="J8" s="50"/>
      <c r="K8" s="50"/>
      <c r="L8" s="50"/>
      <c r="M8" s="50"/>
      <c r="N8" s="50"/>
      <c r="O8" s="50"/>
      <c r="P8" s="10"/>
      <c r="Q8" s="10"/>
      <c r="R8" s="56"/>
      <c r="S8" s="56"/>
      <c r="T8" s="1"/>
      <c r="U8" s="52"/>
      <c r="V8" s="52"/>
      <c r="W8" s="52"/>
      <c r="X8" s="52"/>
      <c r="Y8" s="52"/>
      <c r="Z8" s="52"/>
    </row>
    <row r="9" spans="2:55" ht="15" customHeight="1" x14ac:dyDescent="0.25">
      <c r="B9" s="47"/>
      <c r="C9" s="49" t="s">
        <v>2</v>
      </c>
      <c r="D9" s="48"/>
      <c r="E9" s="7" t="s">
        <v>3</v>
      </c>
      <c r="F9" s="44"/>
      <c r="G9" s="45" t="s">
        <v>4</v>
      </c>
      <c r="H9" s="45"/>
      <c r="I9" s="46"/>
      <c r="J9" s="57"/>
      <c r="K9" s="59" t="s">
        <v>5</v>
      </c>
      <c r="L9" s="58"/>
      <c r="M9" s="60"/>
      <c r="N9" s="61" t="s">
        <v>6</v>
      </c>
      <c r="O9" s="62"/>
      <c r="P9" s="70" t="s">
        <v>31</v>
      </c>
      <c r="Q9" s="69"/>
      <c r="R9" s="63" t="s">
        <v>7</v>
      </c>
      <c r="S9" s="64"/>
      <c r="T9" s="1"/>
      <c r="U9" s="65"/>
      <c r="V9" s="66"/>
      <c r="W9" s="67" t="s">
        <v>8</v>
      </c>
      <c r="X9" s="66"/>
      <c r="Y9" s="66"/>
      <c r="Z9" s="68"/>
    </row>
    <row r="10" spans="2:55" ht="45" x14ac:dyDescent="0.25">
      <c r="B10" s="8" t="s">
        <v>9</v>
      </c>
      <c r="C10" s="8" t="s">
        <v>34</v>
      </c>
      <c r="D10" s="8" t="s">
        <v>2</v>
      </c>
      <c r="E10" s="8" t="s">
        <v>10</v>
      </c>
      <c r="F10" s="8" t="s">
        <v>11</v>
      </c>
      <c r="G10" s="8" t="s">
        <v>12</v>
      </c>
      <c r="H10" s="8" t="s">
        <v>13</v>
      </c>
      <c r="I10" s="8" t="s">
        <v>14</v>
      </c>
      <c r="J10" s="8" t="s">
        <v>15</v>
      </c>
      <c r="K10" s="8" t="s">
        <v>16</v>
      </c>
      <c r="L10" s="8" t="s">
        <v>17</v>
      </c>
      <c r="M10" s="8" t="s">
        <v>18</v>
      </c>
      <c r="N10" s="8" t="s">
        <v>19</v>
      </c>
      <c r="O10" s="8" t="s">
        <v>20</v>
      </c>
      <c r="P10" s="8" t="s">
        <v>32</v>
      </c>
      <c r="Q10" s="8" t="s">
        <v>33</v>
      </c>
      <c r="R10" s="8" t="s">
        <v>21</v>
      </c>
      <c r="S10" s="8" t="s">
        <v>22</v>
      </c>
      <c r="T10" s="1"/>
      <c r="U10" s="8" t="s">
        <v>23</v>
      </c>
      <c r="V10" s="8" t="s">
        <v>24</v>
      </c>
      <c r="W10" s="8" t="s">
        <v>25</v>
      </c>
      <c r="X10" s="8" t="s">
        <v>26</v>
      </c>
      <c r="Y10" s="8" t="s">
        <v>27</v>
      </c>
      <c r="Z10" s="8" t="s">
        <v>28</v>
      </c>
    </row>
    <row r="11" spans="2:55" ht="63" customHeight="1" x14ac:dyDescent="0.25">
      <c r="B11" s="22" t="s">
        <v>43</v>
      </c>
      <c r="C11" s="24" t="s">
        <v>62</v>
      </c>
      <c r="D11" s="25" t="s">
        <v>51</v>
      </c>
      <c r="E11" s="31">
        <v>44742</v>
      </c>
      <c r="F11" s="32">
        <v>7120</v>
      </c>
      <c r="G11" s="32">
        <v>0</v>
      </c>
      <c r="H11" s="33" t="str">
        <f>IF(G11=0,"100%",IFERROR(F11/G11/F11," "))</f>
        <v>100%</v>
      </c>
      <c r="I11" s="37" t="s">
        <v>72</v>
      </c>
      <c r="J11" s="38">
        <v>1</v>
      </c>
      <c r="K11" s="35" t="s">
        <v>64</v>
      </c>
      <c r="L11" s="36" t="s">
        <v>74</v>
      </c>
      <c r="M11" s="24" t="s">
        <v>64</v>
      </c>
      <c r="N11" s="24" t="s">
        <v>63</v>
      </c>
      <c r="O11" s="24" t="s">
        <v>63</v>
      </c>
      <c r="P11" s="24" t="s">
        <v>76</v>
      </c>
      <c r="Q11" s="33">
        <v>1</v>
      </c>
      <c r="R11" s="5" t="s">
        <v>63</v>
      </c>
      <c r="S11" s="5" t="s">
        <v>63</v>
      </c>
      <c r="T11" s="1"/>
      <c r="U11" s="5" t="s">
        <v>67</v>
      </c>
      <c r="V11" s="5" t="s">
        <v>77</v>
      </c>
      <c r="W11" s="5" t="s">
        <v>78</v>
      </c>
      <c r="X11" s="5" t="s">
        <v>84</v>
      </c>
      <c r="Y11" s="39" t="s">
        <v>79</v>
      </c>
      <c r="Z11" s="5" t="s">
        <v>63</v>
      </c>
    </row>
    <row r="12" spans="2:55" ht="63" customHeight="1" x14ac:dyDescent="0.25">
      <c r="B12" s="22" t="s">
        <v>43</v>
      </c>
      <c r="C12" s="24" t="s">
        <v>62</v>
      </c>
      <c r="D12" s="25" t="s">
        <v>52</v>
      </c>
      <c r="E12" s="31">
        <v>44742</v>
      </c>
      <c r="F12" s="32">
        <v>2</v>
      </c>
      <c r="G12" s="32">
        <v>0</v>
      </c>
      <c r="H12" s="33" t="str">
        <f>IF(G12=0,"100%",IFERROR(F12/G12/F12," "))</f>
        <v>100%</v>
      </c>
      <c r="I12" s="37" t="s">
        <v>73</v>
      </c>
      <c r="J12" s="38">
        <v>1</v>
      </c>
      <c r="K12" s="35" t="s">
        <v>64</v>
      </c>
      <c r="L12" s="36" t="s">
        <v>75</v>
      </c>
      <c r="M12" s="24" t="s">
        <v>64</v>
      </c>
      <c r="N12" s="24" t="s">
        <v>63</v>
      </c>
      <c r="O12" s="24" t="s">
        <v>63</v>
      </c>
      <c r="P12" s="24" t="s">
        <v>76</v>
      </c>
      <c r="Q12" s="33">
        <v>1</v>
      </c>
      <c r="R12" s="5" t="s">
        <v>63</v>
      </c>
      <c r="S12" s="5" t="s">
        <v>63</v>
      </c>
      <c r="T12" s="1"/>
      <c r="U12" s="5" t="s">
        <v>67</v>
      </c>
      <c r="V12" s="5" t="s">
        <v>77</v>
      </c>
      <c r="W12" s="5" t="s">
        <v>78</v>
      </c>
      <c r="X12" s="5" t="s">
        <v>84</v>
      </c>
      <c r="Y12" s="39" t="s">
        <v>79</v>
      </c>
      <c r="Z12" s="5" t="s">
        <v>63</v>
      </c>
    </row>
    <row r="13" spans="2:55" ht="63" customHeight="1" x14ac:dyDescent="0.25">
      <c r="B13" s="22" t="s">
        <v>44</v>
      </c>
      <c r="C13" s="24" t="s">
        <v>62</v>
      </c>
      <c r="D13" s="26" t="s">
        <v>53</v>
      </c>
      <c r="E13" s="31">
        <v>44742</v>
      </c>
      <c r="F13" s="32">
        <v>0</v>
      </c>
      <c r="G13" s="32">
        <v>0</v>
      </c>
      <c r="H13" s="33" t="str">
        <f>IF(G13=0,"100%",IFERROR(F13/G13/F13," "))</f>
        <v>100%</v>
      </c>
      <c r="I13" s="2" t="s">
        <v>80</v>
      </c>
      <c r="J13" s="33">
        <v>1</v>
      </c>
      <c r="K13" s="35" t="s">
        <v>81</v>
      </c>
      <c r="L13" s="36" t="s">
        <v>82</v>
      </c>
      <c r="M13" s="24" t="s">
        <v>64</v>
      </c>
      <c r="N13" s="24" t="s">
        <v>63</v>
      </c>
      <c r="O13" s="24" t="s">
        <v>63</v>
      </c>
      <c r="P13" s="24" t="s">
        <v>76</v>
      </c>
      <c r="Q13" s="33">
        <v>1</v>
      </c>
      <c r="R13" s="5" t="s">
        <v>63</v>
      </c>
      <c r="S13" s="5" t="s">
        <v>63</v>
      </c>
      <c r="T13" s="1"/>
      <c r="U13" s="5" t="s">
        <v>67</v>
      </c>
      <c r="V13" s="5" t="s">
        <v>77</v>
      </c>
      <c r="W13" s="5" t="s">
        <v>83</v>
      </c>
      <c r="X13" s="5" t="s">
        <v>87</v>
      </c>
      <c r="Y13" s="39" t="s">
        <v>85</v>
      </c>
      <c r="Z13" s="5" t="s">
        <v>63</v>
      </c>
    </row>
    <row r="14" spans="2:55" ht="63" customHeight="1" x14ac:dyDescent="0.25">
      <c r="B14" s="23" t="s">
        <v>45</v>
      </c>
      <c r="C14" s="24" t="s">
        <v>62</v>
      </c>
      <c r="D14" s="27" t="s">
        <v>54</v>
      </c>
      <c r="E14" s="31">
        <v>44742</v>
      </c>
      <c r="F14" s="41">
        <v>64</v>
      </c>
      <c r="G14" s="32">
        <v>0</v>
      </c>
      <c r="H14" s="33" t="str">
        <f>IF(G14=0,"100%",IFERROR(F14/G14/F14," "))</f>
        <v>100%</v>
      </c>
      <c r="I14" s="2" t="s">
        <v>99</v>
      </c>
      <c r="J14" s="33">
        <v>1</v>
      </c>
      <c r="K14" s="42" t="s">
        <v>64</v>
      </c>
      <c r="L14" s="36" t="s">
        <v>100</v>
      </c>
      <c r="M14" s="5" t="s">
        <v>64</v>
      </c>
      <c r="N14" s="24" t="s">
        <v>63</v>
      </c>
      <c r="O14" s="24" t="s">
        <v>63</v>
      </c>
      <c r="P14" s="24" t="s">
        <v>86</v>
      </c>
      <c r="Q14" s="33">
        <v>1</v>
      </c>
      <c r="R14" s="5" t="s">
        <v>63</v>
      </c>
      <c r="S14" s="5" t="s">
        <v>63</v>
      </c>
      <c r="T14" s="1"/>
      <c r="U14" s="5" t="s">
        <v>67</v>
      </c>
      <c r="V14" s="5" t="s">
        <v>77</v>
      </c>
      <c r="W14" s="5" t="s">
        <v>83</v>
      </c>
      <c r="X14" s="5" t="s">
        <v>63</v>
      </c>
      <c r="Y14" s="39" t="s">
        <v>85</v>
      </c>
      <c r="Z14" s="5" t="s">
        <v>63</v>
      </c>
    </row>
    <row r="15" spans="2:55" s="9" customFormat="1" ht="84" x14ac:dyDescent="0.2">
      <c r="B15" s="23" t="s">
        <v>46</v>
      </c>
      <c r="C15" s="24" t="s">
        <v>62</v>
      </c>
      <c r="D15" s="27" t="s">
        <v>55</v>
      </c>
      <c r="E15" s="31">
        <v>44742</v>
      </c>
      <c r="F15" s="32">
        <v>150</v>
      </c>
      <c r="G15" s="32">
        <v>0</v>
      </c>
      <c r="H15" s="33" t="str">
        <f>IF(G15=0,"100%",IFERROR(F15/G15/F15," "))</f>
        <v>100%</v>
      </c>
      <c r="I15" s="2" t="s">
        <v>65</v>
      </c>
      <c r="J15" s="33">
        <v>1</v>
      </c>
      <c r="K15" s="43" t="s">
        <v>64</v>
      </c>
      <c r="L15" s="3" t="s">
        <v>102</v>
      </c>
      <c r="M15" s="5" t="s">
        <v>64</v>
      </c>
      <c r="N15" s="5" t="s">
        <v>63</v>
      </c>
      <c r="O15" s="5" t="s">
        <v>63</v>
      </c>
      <c r="P15" s="5" t="s">
        <v>66</v>
      </c>
      <c r="Q15" s="33">
        <v>1</v>
      </c>
      <c r="R15" s="5" t="s">
        <v>63</v>
      </c>
      <c r="S15" s="5" t="s">
        <v>63</v>
      </c>
      <c r="T15" s="4"/>
      <c r="U15" s="5" t="s">
        <v>67</v>
      </c>
      <c r="V15" s="5" t="s">
        <v>68</v>
      </c>
      <c r="W15" s="5" t="s">
        <v>69</v>
      </c>
      <c r="X15" s="5" t="s">
        <v>70</v>
      </c>
      <c r="Y15" s="5" t="s">
        <v>71</v>
      </c>
      <c r="Z15" s="5" t="s">
        <v>63</v>
      </c>
      <c r="BC15" s="9" t="s">
        <v>29</v>
      </c>
    </row>
    <row r="16" spans="2:55" s="9" customFormat="1" ht="120" x14ac:dyDescent="0.2">
      <c r="B16" s="23" t="s">
        <v>47</v>
      </c>
      <c r="C16" s="24" t="s">
        <v>62</v>
      </c>
      <c r="D16" s="28" t="s">
        <v>56</v>
      </c>
      <c r="E16" s="31">
        <v>44742</v>
      </c>
      <c r="F16" s="32">
        <v>16</v>
      </c>
      <c r="G16" s="32">
        <v>0</v>
      </c>
      <c r="H16" s="33" t="str">
        <f t="shared" ref="H16:H21" si="0">IF(G16=0,"100%",IFERROR(F16/G16/F16," "))</f>
        <v>100%</v>
      </c>
      <c r="I16" s="2" t="s">
        <v>88</v>
      </c>
      <c r="J16" s="33">
        <v>1</v>
      </c>
      <c r="K16" s="34" t="s">
        <v>64</v>
      </c>
      <c r="L16" s="40" t="s">
        <v>89</v>
      </c>
      <c r="M16" s="5" t="s">
        <v>64</v>
      </c>
      <c r="N16" s="5" t="s">
        <v>63</v>
      </c>
      <c r="O16" s="5" t="s">
        <v>63</v>
      </c>
      <c r="P16" s="5" t="s">
        <v>66</v>
      </c>
      <c r="Q16" s="33">
        <v>1</v>
      </c>
      <c r="R16" s="5" t="s">
        <v>63</v>
      </c>
      <c r="S16" s="5" t="s">
        <v>63</v>
      </c>
      <c r="T16" s="4"/>
      <c r="U16" s="5" t="s">
        <v>67</v>
      </c>
      <c r="V16" s="5" t="s">
        <v>77</v>
      </c>
      <c r="W16" s="5" t="s">
        <v>83</v>
      </c>
      <c r="X16" s="5" t="s">
        <v>63</v>
      </c>
      <c r="Y16" s="39" t="s">
        <v>85</v>
      </c>
      <c r="Z16" s="5" t="s">
        <v>63</v>
      </c>
      <c r="BC16" s="9" t="s">
        <v>30</v>
      </c>
    </row>
    <row r="17" spans="2:26" s="9" customFormat="1" ht="156" x14ac:dyDescent="0.2">
      <c r="B17" s="23" t="s">
        <v>47</v>
      </c>
      <c r="C17" s="24" t="s">
        <v>62</v>
      </c>
      <c r="D17" s="29" t="s">
        <v>57</v>
      </c>
      <c r="E17" s="31">
        <v>44742</v>
      </c>
      <c r="F17" s="32">
        <v>12</v>
      </c>
      <c r="G17" s="32">
        <v>0</v>
      </c>
      <c r="H17" s="33" t="str">
        <f t="shared" si="0"/>
        <v>100%</v>
      </c>
      <c r="I17" s="2" t="s">
        <v>90</v>
      </c>
      <c r="J17" s="33">
        <v>1</v>
      </c>
      <c r="K17" s="43" t="s">
        <v>64</v>
      </c>
      <c r="L17" s="3" t="s">
        <v>91</v>
      </c>
      <c r="M17" s="5" t="s">
        <v>64</v>
      </c>
      <c r="N17" s="5" t="s">
        <v>63</v>
      </c>
      <c r="O17" s="5" t="s">
        <v>63</v>
      </c>
      <c r="P17" s="5" t="s">
        <v>92</v>
      </c>
      <c r="Q17" s="33">
        <v>1</v>
      </c>
      <c r="R17" s="5" t="s">
        <v>63</v>
      </c>
      <c r="S17" s="5" t="s">
        <v>63</v>
      </c>
      <c r="T17" s="4"/>
      <c r="U17" s="5" t="s">
        <v>67</v>
      </c>
      <c r="V17" s="5" t="s">
        <v>77</v>
      </c>
      <c r="W17" s="5" t="s">
        <v>83</v>
      </c>
      <c r="X17" s="5" t="s">
        <v>63</v>
      </c>
      <c r="Y17" s="39" t="s">
        <v>85</v>
      </c>
      <c r="Z17" s="5" t="s">
        <v>63</v>
      </c>
    </row>
    <row r="18" spans="2:26" s="9" customFormat="1" ht="168" x14ac:dyDescent="0.2">
      <c r="B18" s="23" t="s">
        <v>48</v>
      </c>
      <c r="C18" s="24" t="s">
        <v>62</v>
      </c>
      <c r="D18" s="28" t="s">
        <v>58</v>
      </c>
      <c r="E18" s="31">
        <v>44742</v>
      </c>
      <c r="F18" s="32">
        <v>6</v>
      </c>
      <c r="G18" s="32">
        <v>0</v>
      </c>
      <c r="H18" s="33" t="str">
        <f t="shared" si="0"/>
        <v>100%</v>
      </c>
      <c r="I18" s="2" t="s">
        <v>101</v>
      </c>
      <c r="J18" s="33">
        <v>1</v>
      </c>
      <c r="K18" s="43" t="s">
        <v>81</v>
      </c>
      <c r="L18" s="3" t="s">
        <v>93</v>
      </c>
      <c r="M18" s="5" t="s">
        <v>64</v>
      </c>
      <c r="N18" s="5" t="s">
        <v>63</v>
      </c>
      <c r="O18" s="5" t="s">
        <v>63</v>
      </c>
      <c r="P18" s="5" t="s">
        <v>94</v>
      </c>
      <c r="Q18" s="33">
        <v>1</v>
      </c>
      <c r="R18" s="5" t="s">
        <v>63</v>
      </c>
      <c r="S18" s="5" t="s">
        <v>63</v>
      </c>
      <c r="T18" s="4"/>
      <c r="U18" s="5" t="s">
        <v>67</v>
      </c>
      <c r="V18" s="5" t="s">
        <v>77</v>
      </c>
      <c r="W18" s="5" t="s">
        <v>83</v>
      </c>
      <c r="X18" s="5" t="s">
        <v>63</v>
      </c>
      <c r="Y18" s="39" t="s">
        <v>85</v>
      </c>
      <c r="Z18" s="5" t="s">
        <v>63</v>
      </c>
    </row>
    <row r="19" spans="2:26" ht="72" x14ac:dyDescent="0.25">
      <c r="B19" s="23" t="s">
        <v>49</v>
      </c>
      <c r="C19" s="24" t="s">
        <v>62</v>
      </c>
      <c r="D19" s="28" t="s">
        <v>59</v>
      </c>
      <c r="E19" s="31">
        <v>44742</v>
      </c>
      <c r="F19" s="32">
        <v>9</v>
      </c>
      <c r="G19" s="32">
        <v>0</v>
      </c>
      <c r="H19" s="33" t="str">
        <f t="shared" si="0"/>
        <v>100%</v>
      </c>
      <c r="I19" s="2" t="s">
        <v>95</v>
      </c>
      <c r="J19" s="33">
        <v>1</v>
      </c>
      <c r="K19" s="35" t="s">
        <v>81</v>
      </c>
      <c r="L19" s="3" t="s">
        <v>89</v>
      </c>
      <c r="M19" s="5" t="s">
        <v>64</v>
      </c>
      <c r="N19" s="5" t="s">
        <v>63</v>
      </c>
      <c r="O19" s="5" t="s">
        <v>63</v>
      </c>
      <c r="P19" s="5" t="s">
        <v>94</v>
      </c>
      <c r="Q19" s="33">
        <v>1</v>
      </c>
      <c r="R19" s="5" t="s">
        <v>63</v>
      </c>
      <c r="S19" s="5" t="s">
        <v>63</v>
      </c>
      <c r="T19" s="4"/>
      <c r="U19" s="5" t="s">
        <v>67</v>
      </c>
      <c r="V19" s="5" t="s">
        <v>77</v>
      </c>
      <c r="W19" s="5" t="s">
        <v>83</v>
      </c>
      <c r="X19" s="5" t="s">
        <v>63</v>
      </c>
      <c r="Y19" s="39" t="s">
        <v>96</v>
      </c>
      <c r="Z19" s="5" t="s">
        <v>63</v>
      </c>
    </row>
    <row r="20" spans="2:26" ht="60" x14ac:dyDescent="0.25">
      <c r="B20" s="23" t="s">
        <v>49</v>
      </c>
      <c r="C20" s="24" t="s">
        <v>62</v>
      </c>
      <c r="D20" s="28" t="s">
        <v>60</v>
      </c>
      <c r="E20" s="31">
        <v>44742</v>
      </c>
      <c r="F20" s="32">
        <v>9</v>
      </c>
      <c r="G20" s="32">
        <v>0</v>
      </c>
      <c r="H20" s="33" t="str">
        <f t="shared" si="0"/>
        <v>100%</v>
      </c>
      <c r="I20" s="2" t="s">
        <v>97</v>
      </c>
      <c r="J20" s="33">
        <v>1</v>
      </c>
      <c r="K20" s="35" t="s">
        <v>81</v>
      </c>
      <c r="L20" s="3" t="s">
        <v>98</v>
      </c>
      <c r="M20" s="5" t="s">
        <v>64</v>
      </c>
      <c r="N20" s="5" t="s">
        <v>63</v>
      </c>
      <c r="O20" s="5" t="s">
        <v>63</v>
      </c>
      <c r="P20" s="5" t="s">
        <v>94</v>
      </c>
      <c r="Q20" s="33">
        <v>1</v>
      </c>
      <c r="R20" s="5" t="s">
        <v>63</v>
      </c>
      <c r="S20" s="5" t="s">
        <v>63</v>
      </c>
      <c r="T20" s="4"/>
      <c r="U20" s="5" t="s">
        <v>67</v>
      </c>
      <c r="V20" s="5" t="s">
        <v>77</v>
      </c>
      <c r="W20" s="5" t="s">
        <v>83</v>
      </c>
      <c r="X20" s="5" t="s">
        <v>63</v>
      </c>
      <c r="Y20" s="39" t="s">
        <v>96</v>
      </c>
      <c r="Z20" s="5" t="s">
        <v>63</v>
      </c>
    </row>
    <row r="21" spans="2:26" ht="132" x14ac:dyDescent="0.25">
      <c r="B21" s="23" t="s">
        <v>50</v>
      </c>
      <c r="C21" s="24" t="s">
        <v>62</v>
      </c>
      <c r="D21" s="30" t="s">
        <v>61</v>
      </c>
      <c r="E21" s="31">
        <v>44742</v>
      </c>
      <c r="F21" s="32">
        <v>6</v>
      </c>
      <c r="G21" s="32">
        <v>0</v>
      </c>
      <c r="H21" s="33" t="str">
        <f t="shared" si="0"/>
        <v>100%</v>
      </c>
      <c r="I21" s="2" t="s">
        <v>103</v>
      </c>
      <c r="J21" s="33">
        <v>1</v>
      </c>
      <c r="K21" s="24" t="s">
        <v>81</v>
      </c>
      <c r="L21" s="3" t="s">
        <v>98</v>
      </c>
      <c r="M21" s="5" t="s">
        <v>64</v>
      </c>
      <c r="N21" s="5" t="s">
        <v>63</v>
      </c>
      <c r="O21" s="5" t="s">
        <v>63</v>
      </c>
      <c r="P21" s="5" t="s">
        <v>94</v>
      </c>
      <c r="Q21" s="33">
        <v>1</v>
      </c>
      <c r="R21" s="5" t="s">
        <v>63</v>
      </c>
      <c r="S21" s="5" t="s">
        <v>63</v>
      </c>
      <c r="T21" s="4"/>
      <c r="U21" s="5" t="s">
        <v>63</v>
      </c>
      <c r="V21" s="5" t="s">
        <v>77</v>
      </c>
      <c r="W21" s="5" t="s">
        <v>83</v>
      </c>
      <c r="X21" s="5" t="s">
        <v>63</v>
      </c>
      <c r="Y21" s="39" t="s">
        <v>96</v>
      </c>
      <c r="Z21" s="5" t="s">
        <v>63</v>
      </c>
    </row>
  </sheetData>
  <pageMargins left="0.7" right="0.7" top="0.75" bottom="0.75" header="0.3" footer="0.3"/>
  <pageSetup paperSize="9" orientation="portrait" horizontalDpi="4294967294" verticalDpi="4294967294"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riesgos de corrup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Favio Zamora Valero</dc:creator>
  <cp:keywords/>
  <dc:description/>
  <cp:lastModifiedBy>Favio Zamora Valero</cp:lastModifiedBy>
  <cp:revision/>
  <dcterms:created xsi:type="dcterms:W3CDTF">2021-09-13T22:17:07Z</dcterms:created>
  <dcterms:modified xsi:type="dcterms:W3CDTF">2022-09-02T20:02:29Z</dcterms:modified>
  <cp:category/>
  <cp:contentStatus/>
</cp:coreProperties>
</file>