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9200" windowHeight="11460"/>
  </bookViews>
  <sheets>
    <sheet name="Hoja2" sheetId="2" r:id="rId1"/>
    <sheet name="Hoja1" sheetId="3" r:id="rId2"/>
  </sheets>
  <definedNames>
    <definedName name="_xlnm._FilterDatabase" localSheetId="0" hidden="1">Hoja2!$A$3:$AG$79</definedName>
  </definedNames>
  <calcPr calcId="162913"/>
</workbook>
</file>

<file path=xl/calcChain.xml><?xml version="1.0" encoding="utf-8"?>
<calcChain xmlns="http://schemas.openxmlformats.org/spreadsheetml/2006/main">
  <c r="AE79" i="2" l="1"/>
  <c r="AD79" i="2"/>
  <c r="M79" i="2"/>
  <c r="AE78" i="2"/>
  <c r="AD78" i="2"/>
  <c r="M78" i="2"/>
  <c r="AE77" i="2"/>
  <c r="AD77" i="2"/>
  <c r="M77" i="2"/>
  <c r="AE76" i="2"/>
  <c r="AD76" i="2"/>
  <c r="M76" i="2"/>
  <c r="AE75" i="2"/>
  <c r="AD75" i="2"/>
  <c r="M75" i="2"/>
  <c r="AE74" i="2"/>
  <c r="AD74" i="2"/>
  <c r="M74" i="2"/>
  <c r="AE73" i="2"/>
  <c r="AD73" i="2"/>
  <c r="AG73" i="2" s="1"/>
  <c r="M73" i="2"/>
  <c r="AE15" i="2"/>
  <c r="AD15" i="2"/>
  <c r="M15" i="2"/>
  <c r="AG78" i="2" l="1"/>
  <c r="AG77" i="2"/>
  <c r="AG75" i="2"/>
  <c r="AG79" i="2"/>
  <c r="AG76" i="2"/>
  <c r="AG74" i="2"/>
  <c r="AG15" i="2"/>
  <c r="AE72" i="2"/>
  <c r="AD72" i="2"/>
  <c r="AG72" i="2" l="1"/>
  <c r="AD63" i="2"/>
  <c r="AD62" i="2"/>
  <c r="AE63" i="2"/>
  <c r="AE62" i="2"/>
  <c r="M63" i="2"/>
  <c r="M62" i="2"/>
  <c r="AE71" i="2"/>
  <c r="AD71" i="2"/>
  <c r="AE70" i="2"/>
  <c r="AD70" i="2"/>
  <c r="M70" i="2"/>
  <c r="AE69" i="2"/>
  <c r="AD69" i="2"/>
  <c r="M69" i="2"/>
  <c r="AE68" i="2"/>
  <c r="AD68" i="2"/>
  <c r="M68" i="2"/>
  <c r="AE67" i="2"/>
  <c r="AD67" i="2"/>
  <c r="M67" i="2"/>
  <c r="AE66" i="2"/>
  <c r="AD66" i="2"/>
  <c r="M66" i="2"/>
  <c r="AE65" i="2"/>
  <c r="AD65" i="2"/>
  <c r="M65" i="2"/>
  <c r="AE64" i="2"/>
  <c r="AD64" i="2"/>
  <c r="M64" i="2"/>
  <c r="AE61" i="2"/>
  <c r="AD61" i="2"/>
  <c r="M61" i="2"/>
  <c r="AE60" i="2"/>
  <c r="AD60" i="2"/>
  <c r="M60" i="2"/>
  <c r="AE59" i="2"/>
  <c r="AD59" i="2"/>
  <c r="M59" i="2"/>
  <c r="AE58" i="2"/>
  <c r="AD58" i="2"/>
  <c r="M58" i="2"/>
  <c r="AE57" i="2"/>
  <c r="AD57" i="2"/>
  <c r="M57" i="2"/>
  <c r="AE56" i="2"/>
  <c r="AD56" i="2"/>
  <c r="M56" i="2"/>
  <c r="AE55" i="2"/>
  <c r="AD55" i="2"/>
  <c r="M55" i="2"/>
  <c r="AE54" i="2"/>
  <c r="AD54" i="2"/>
  <c r="M54" i="2"/>
  <c r="AE53" i="2"/>
  <c r="AD53" i="2"/>
  <c r="AE52" i="2"/>
  <c r="AD52" i="2"/>
  <c r="M53" i="2"/>
  <c r="M52" i="2"/>
  <c r="AG68" i="2" l="1"/>
  <c r="AG61" i="2"/>
  <c r="AG66" i="2"/>
  <c r="AG60" i="2"/>
  <c r="AG64" i="2"/>
  <c r="AG69" i="2"/>
  <c r="AG52" i="2"/>
  <c r="AG55" i="2"/>
  <c r="AG70" i="2"/>
  <c r="AG71" i="2"/>
  <c r="AG57" i="2"/>
  <c r="AG63" i="2"/>
  <c r="AG58" i="2"/>
  <c r="AG67" i="2"/>
  <c r="AG62" i="2"/>
  <c r="AG56" i="2"/>
  <c r="AG65" i="2"/>
  <c r="AG53" i="2"/>
  <c r="AG54" i="2"/>
  <c r="AG59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4" i="2"/>
  <c r="AD13" i="2"/>
  <c r="AD12" i="2"/>
  <c r="AD11" i="2"/>
  <c r="AD10" i="2"/>
  <c r="AD9" i="2"/>
  <c r="AD8" i="2"/>
  <c r="AD7" i="2"/>
  <c r="AD6" i="2"/>
  <c r="AD5" i="2"/>
  <c r="AE51" i="2"/>
  <c r="AE50" i="2"/>
  <c r="AE49" i="2"/>
  <c r="AE48" i="2"/>
  <c r="AE47" i="2"/>
  <c r="AE46" i="2"/>
  <c r="AE45" i="2"/>
  <c r="AG45" i="2" s="1"/>
  <c r="AE44" i="2"/>
  <c r="AE43" i="2"/>
  <c r="AE42" i="2"/>
  <c r="AE41" i="2"/>
  <c r="AE40" i="2"/>
  <c r="AE39" i="2"/>
  <c r="AE38" i="2"/>
  <c r="AE37" i="2"/>
  <c r="AG37" i="2" s="1"/>
  <c r="AE36" i="2"/>
  <c r="AE35" i="2"/>
  <c r="AE34" i="2"/>
  <c r="AE33" i="2"/>
  <c r="AE32" i="2"/>
  <c r="AE31" i="2"/>
  <c r="AE30" i="2"/>
  <c r="AE29" i="2"/>
  <c r="AG29" i="2" s="1"/>
  <c r="AE28" i="2"/>
  <c r="AE27" i="2"/>
  <c r="AE26" i="2"/>
  <c r="AE25" i="2"/>
  <c r="AE24" i="2"/>
  <c r="AE23" i="2"/>
  <c r="AE22" i="2"/>
  <c r="AE21" i="2"/>
  <c r="AG21" i="2" s="1"/>
  <c r="AE20" i="2"/>
  <c r="AE19" i="2"/>
  <c r="AE18" i="2"/>
  <c r="AE17" i="2"/>
  <c r="AE16" i="2"/>
  <c r="AE14" i="2"/>
  <c r="AE13" i="2"/>
  <c r="AE12" i="2"/>
  <c r="AE11" i="2"/>
  <c r="AE10" i="2"/>
  <c r="AE9" i="2"/>
  <c r="AE8" i="2"/>
  <c r="AE7" i="2"/>
  <c r="AE6" i="2"/>
  <c r="AE5" i="2"/>
  <c r="AG51" i="2"/>
  <c r="AG42" i="2" l="1"/>
  <c r="AG5" i="2"/>
  <c r="AG13" i="2"/>
  <c r="AG19" i="2"/>
  <c r="AG17" i="2"/>
  <c r="AG10" i="2"/>
  <c r="AG9" i="2"/>
  <c r="AG18" i="2"/>
  <c r="AG26" i="2"/>
  <c r="AG34" i="2"/>
  <c r="AG50" i="2"/>
  <c r="AG27" i="2"/>
  <c r="AG43" i="2"/>
  <c r="AG35" i="2"/>
  <c r="AG8" i="2"/>
  <c r="AG25" i="2"/>
  <c r="AG33" i="2"/>
  <c r="AG41" i="2"/>
  <c r="AG49" i="2"/>
  <c r="AG11" i="2"/>
  <c r="AG7" i="2"/>
  <c r="AG16" i="2"/>
  <c r="AG24" i="2"/>
  <c r="AG32" i="2"/>
  <c r="AG40" i="2"/>
  <c r="AG48" i="2"/>
  <c r="AG20" i="2"/>
  <c r="AG28" i="2"/>
  <c r="AG36" i="2"/>
  <c r="AG44" i="2"/>
  <c r="AG12" i="2"/>
  <c r="AG22" i="2"/>
  <c r="AG30" i="2"/>
  <c r="AG38" i="2"/>
  <c r="AG46" i="2"/>
  <c r="AG6" i="2"/>
  <c r="AG14" i="2"/>
  <c r="AG23" i="2"/>
  <c r="AG31" i="2"/>
  <c r="AG39" i="2"/>
  <c r="AG47" i="2"/>
  <c r="M51" i="2"/>
  <c r="M50" i="2"/>
  <c r="M49" i="2"/>
  <c r="M48" i="2"/>
  <c r="M47" i="2"/>
  <c r="M46" i="2"/>
  <c r="M45" i="2"/>
  <c r="M40" i="2" l="1"/>
  <c r="M39" i="2"/>
  <c r="M38" i="2"/>
  <c r="M10" i="2"/>
  <c r="M37" i="2"/>
  <c r="M36" i="2"/>
  <c r="M35" i="2"/>
  <c r="M34" i="2"/>
  <c r="M9" i="2"/>
  <c r="M33" i="2"/>
  <c r="M32" i="2"/>
  <c r="M44" i="2"/>
  <c r="M31" i="2"/>
  <c r="M43" i="2"/>
  <c r="M30" i="2"/>
  <c r="M8" i="2"/>
  <c r="M29" i="2"/>
  <c r="M7" i="2"/>
  <c r="M28" i="2"/>
  <c r="M27" i="2"/>
  <c r="M26" i="2"/>
  <c r="M42" i="2"/>
  <c r="M25" i="2"/>
  <c r="M41" i="2"/>
  <c r="M24" i="2"/>
  <c r="M23" i="2"/>
  <c r="M22" i="2"/>
  <c r="M21" i="2"/>
  <c r="M20" i="2"/>
  <c r="M19" i="2"/>
  <c r="M18" i="2"/>
  <c r="M17" i="2"/>
  <c r="M16" i="2"/>
  <c r="M14" i="2"/>
  <c r="M13" i="2"/>
  <c r="M12" i="2"/>
  <c r="M6" i="2"/>
  <c r="M11" i="2"/>
  <c r="M5" i="2"/>
</calcChain>
</file>

<file path=xl/comments1.xml><?xml version="1.0" encoding="utf-8"?>
<comments xmlns="http://schemas.openxmlformats.org/spreadsheetml/2006/main">
  <authors>
    <author>Cgonzalez</author>
  </authors>
  <commentList>
    <comment ref="Q3" authorId="0" shapeId="0">
      <text>
        <r>
          <rPr>
            <b/>
            <sz val="8"/>
            <color indexed="81"/>
            <rFont val="Tahoma"/>
            <family val="2"/>
          </rPr>
          <t>BOMBERO</t>
        </r>
      </text>
    </comment>
  </commentList>
</comments>
</file>

<file path=xl/sharedStrings.xml><?xml version="1.0" encoding="utf-8"?>
<sst xmlns="http://schemas.openxmlformats.org/spreadsheetml/2006/main" count="720" uniqueCount="170">
  <si>
    <t>Empresa o entidad de capacitación que dictó la capacitación</t>
  </si>
  <si>
    <t>Horario</t>
  </si>
  <si>
    <t>Lugar de capacitación y/o entrenamiento</t>
  </si>
  <si>
    <t>No. participantes</t>
  </si>
  <si>
    <t>Observaciones</t>
  </si>
  <si>
    <t>Mes</t>
  </si>
  <si>
    <t>Intensidad horaria (en horas)</t>
  </si>
  <si>
    <t>Ciudad donde se desarrolló la capacitación</t>
  </si>
  <si>
    <t>Tema /Actividad</t>
  </si>
  <si>
    <t xml:space="preserve">EN CARRERA </t>
  </si>
  <si>
    <t xml:space="preserve">PROVISIONAL </t>
  </si>
  <si>
    <t>No</t>
  </si>
  <si>
    <t>CONTRATISTA</t>
  </si>
  <si>
    <t xml:space="preserve">PROCESO </t>
  </si>
  <si>
    <t xml:space="preserve">Fecha de asistencia </t>
  </si>
  <si>
    <t xml:space="preserve">CABO </t>
  </si>
  <si>
    <t xml:space="preserve">COMANDANTE </t>
  </si>
  <si>
    <t xml:space="preserve">SUBCOMANDANTE </t>
  </si>
  <si>
    <t>TENIENTE</t>
  </si>
  <si>
    <t xml:space="preserve">SARGENTO </t>
  </si>
  <si>
    <t xml:space="preserve">BOMBERO </t>
  </si>
  <si>
    <t xml:space="preserve">No. Participantes hombres </t>
  </si>
  <si>
    <t xml:space="preserve">No. Participantes mujeres </t>
  </si>
  <si>
    <t xml:space="preserve">TOTAL OPERTATIVOS </t>
  </si>
  <si>
    <t xml:space="preserve">GRUPO ESPECIALIZADO </t>
  </si>
  <si>
    <t xml:space="preserve">COMUNICACIONES EN EMERGENCIA </t>
  </si>
  <si>
    <t xml:space="preserve">FEBRERO </t>
  </si>
  <si>
    <t>CURSO 45</t>
  </si>
  <si>
    <t>PRINCIPIOS DE LEGISLACIÓN BOMBERIL Y ESTATUTOS</t>
  </si>
  <si>
    <t>EXTINTORES PORTÁTILES</t>
  </si>
  <si>
    <t>MANGUERAS Y ACCESORIOS</t>
  </si>
  <si>
    <t>CHORROS CONTRA INCENDIOS</t>
  </si>
  <si>
    <t>HIDRÁULICA BÁSICA. SUMINISTRO DE AGUA</t>
  </si>
  <si>
    <t xml:space="preserve">EQUIPO DE PROTECCIÓN PERSONAL </t>
  </si>
  <si>
    <t>EQUIPOS DE RESPIRACIÓN AUTOCONTENIDO SCBA</t>
  </si>
  <si>
    <t xml:space="preserve">ESCALERAS MANUALES </t>
  </si>
  <si>
    <t xml:space="preserve">
ÉTICA Y HUMANÍSTICA BOMBERIL
</t>
  </si>
  <si>
    <t>PRIMER RESPONDIENTE EN MATERIALES PELIGROSOS (PRIMAP O NIVEL DE ADVERTENCIA</t>
  </si>
  <si>
    <t>CURSO BOMBERO FORESTAL (CBF</t>
  </si>
  <si>
    <t>PROCEDIMIENTOS OPERATIVOS NORMALIZADOS “PON’S”</t>
  </si>
  <si>
    <t>INFORMACIÓN AL PÚBLICO</t>
  </si>
  <si>
    <t>ASCENSORES</t>
  </si>
  <si>
    <t>6 DE MARZO DEL 2019</t>
  </si>
  <si>
    <t>20 DE FEBRERO DEL 2019</t>
  </si>
  <si>
    <t xml:space="preserve">20 Y 21 DE MARZO </t>
  </si>
  <si>
    <t xml:space="preserve">28 Y 29 DE MARZO </t>
  </si>
  <si>
    <t xml:space="preserve">TEORIA Y FISICO QUIMICA DEL FUEGO </t>
  </si>
  <si>
    <t>29 Y 30 DE MARZO DEL 2019</t>
  </si>
  <si>
    <t>CURSO 46</t>
  </si>
  <si>
    <t>4 Y 5 DE MARZO DEL 2019</t>
  </si>
  <si>
    <t>26 Y 27 DE MARZO DEL 2019</t>
  </si>
  <si>
    <t xml:space="preserve">27 Y 28 DE MARZO </t>
  </si>
  <si>
    <t xml:space="preserve">26 DE MARZO </t>
  </si>
  <si>
    <t>6 Y 7 DE MARZO DEL 2019</t>
  </si>
  <si>
    <t>1 Y 2 DE ABRIL  DEL 2019</t>
  </si>
  <si>
    <t>18 Y 19 DE MARZO DEL 2019</t>
  </si>
  <si>
    <t>3 Y 4 DE ABRIL DEL 2019</t>
  </si>
  <si>
    <t>22 Y 23 DE MARZO DEL 2019</t>
  </si>
  <si>
    <t>11 Y 12 DE MARZO DEL 2019</t>
  </si>
  <si>
    <t>7 DE MARZO DEL 2019</t>
  </si>
  <si>
    <t>18 Y 19 DE FEBRERO DEL 2019</t>
  </si>
  <si>
    <t>21 Y 22 DE MARZO  DEL 2019</t>
  </si>
  <si>
    <t>13, 14 Y 15 DE MARZO DEL 2019</t>
  </si>
  <si>
    <t>1, 2 Y 3 DE ABRIL DEL 2019</t>
  </si>
  <si>
    <t xml:space="preserve">COMPORTAMIENTO DE LAS ESTRUCTURAS EN EMERGENCIA </t>
  </si>
  <si>
    <t>8 DE MARZO DEL 2019</t>
  </si>
  <si>
    <t>20 DE MARZO DEL 2019</t>
  </si>
  <si>
    <t>21 Y 22 DE FEBREO DEL 2019</t>
  </si>
  <si>
    <t>9 DE MARZO DEL 2019</t>
  </si>
  <si>
    <t>VEHICULOS CONTRA INCENDIOS Y MAQIUINAS ESTINTORAS</t>
  </si>
  <si>
    <t>26 Y 27 DE FEBRERO DEL 2019</t>
  </si>
  <si>
    <t>8 Y 9 DE MARZO DEL 2019</t>
  </si>
  <si>
    <t>28 DE FEBRERO Y 1, 2 DE MARZO DEL 2019</t>
  </si>
  <si>
    <t xml:space="preserve">MARZO </t>
  </si>
  <si>
    <t xml:space="preserve">ABRIL </t>
  </si>
  <si>
    <t>8:00 A 18:00</t>
  </si>
  <si>
    <t>UAECOB</t>
  </si>
  <si>
    <t xml:space="preserve">BOGOTA </t>
  </si>
  <si>
    <t xml:space="preserve">CAPACITACION ASPIRANTES </t>
  </si>
  <si>
    <t xml:space="preserve">CONTROL DISCIPLINARIO </t>
  </si>
  <si>
    <t>5 DE MARZO DEL 2019</t>
  </si>
  <si>
    <t>8:00 A 12:00</t>
  </si>
  <si>
    <t xml:space="preserve">SEGURIDAD Y SALUD EN EL TRABAJO </t>
  </si>
  <si>
    <t>14:00 A 17:00</t>
  </si>
  <si>
    <t xml:space="preserve">DESARROLLO ORGANIZACIONAL </t>
  </si>
  <si>
    <t>8:00 A 13:00</t>
  </si>
  <si>
    <t>15:00 A 19:00</t>
  </si>
  <si>
    <t>SISTEMA COMANDO DE INCIDENTES</t>
  </si>
  <si>
    <t>CURSO CONDUCTOR DE VEHICULOS DE EMERGENCIA</t>
  </si>
  <si>
    <t>6, 7, 16 DE MARZO DEL 2019</t>
  </si>
  <si>
    <t>CURSO 47</t>
  </si>
  <si>
    <t>15 DE FEBRERO DEL 2019</t>
  </si>
  <si>
    <t>14:00 A 18:00</t>
  </si>
  <si>
    <t>SISTEMA COMANDO COMANDO DE INCIDENTES</t>
  </si>
  <si>
    <t xml:space="preserve">25, 26  DE FEBRERO </t>
  </si>
  <si>
    <t>20, 26 DE FEBRERO DEL 2019</t>
  </si>
  <si>
    <t xml:space="preserve">CONDUCTOR DE VEHICULOS DE EMERGENCIA </t>
  </si>
  <si>
    <t>VEHICULOS CONTRA INCENDIOS Y MAQIUINAS EXTINTORAS</t>
  </si>
  <si>
    <t>04 DE ABRIL DEL 2019</t>
  </si>
  <si>
    <t>8:00 A 19:00</t>
  </si>
  <si>
    <t xml:space="preserve">SEGURIDAD EN OPERACIONES </t>
  </si>
  <si>
    <t xml:space="preserve">CONTROL EMERGENCIAS CON ABEJAS </t>
  </si>
  <si>
    <t>5 Y 6 DE ABRIL DEL 2019</t>
  </si>
  <si>
    <t>8 DE ABRIL DEL 2019</t>
  </si>
  <si>
    <t>9 Y 10 DE ABRIL DEL 2019</t>
  </si>
  <si>
    <t>11 DE ABRIL DEL 2019</t>
  </si>
  <si>
    <t xml:space="preserve">CURSO BASICO DE ATENCION PREHOSPITALARIA </t>
  </si>
  <si>
    <t>8 AL 12 DE ABRIL DEL 2019</t>
  </si>
  <si>
    <t>ADMINISTRATIVO DE PLANTA</t>
  </si>
  <si>
    <t>ÉTICA Y HUMANÍSTICA BOMBERIL</t>
  </si>
  <si>
    <t>Tema de la capacitación</t>
  </si>
  <si>
    <t>Nombre de la capacitación</t>
  </si>
  <si>
    <t>Número de horas de la capacitación</t>
  </si>
  <si>
    <t>Fecha</t>
  </si>
  <si>
    <t>Número de funcionarios participantes por nivel</t>
  </si>
  <si>
    <t>Directivo</t>
  </si>
  <si>
    <t>Asesor</t>
  </si>
  <si>
    <t>Profesional</t>
  </si>
  <si>
    <t>Técnico</t>
  </si>
  <si>
    <t>Asistencial</t>
  </si>
  <si>
    <t>Total Funcionarios Capacitados por tema</t>
  </si>
  <si>
    <t>Misional</t>
  </si>
  <si>
    <t>Apoyo</t>
  </si>
  <si>
    <t xml:space="preserve">RESCATE VERTICAL EN CABLE </t>
  </si>
  <si>
    <t>17, 18, 20, 26,27 Y 28 DE DICIEMBRE DEL 2018 Y 29 DE ENERO, 5 Y 8 DE FEBRERO DEL 2019</t>
  </si>
  <si>
    <t xml:space="preserve">ENERO/ FEBRERO </t>
  </si>
  <si>
    <t>15 AL 17 ABRIL DEL 2019</t>
  </si>
  <si>
    <t>ENTRADAS FORZADAS</t>
  </si>
  <si>
    <t xml:space="preserve">15 Y 16 DE ABRIL </t>
  </si>
  <si>
    <t>autorregulación * estrés post traumático</t>
  </si>
  <si>
    <t xml:space="preserve">17 DE ABRIL </t>
  </si>
  <si>
    <t>VENTILACION VERTICAL Y HORIZONTAL</t>
  </si>
  <si>
    <t>22 Y 23 DE ABRIL DEL 2019</t>
  </si>
  <si>
    <t xml:space="preserve">CONTROL DE INCENDIO </t>
  </si>
  <si>
    <t>24 Y 25 DE ABRIL DEL 2019</t>
  </si>
  <si>
    <t>CUERDAS, NUDOS,AMARRES</t>
  </si>
  <si>
    <t xml:space="preserve">26 Y 27 DE ABRIL </t>
  </si>
  <si>
    <t>22 AL 27 ABRIL DEL 2019</t>
  </si>
  <si>
    <t xml:space="preserve">CURSO BASICO INVESTIGACION DE INCENDIO </t>
  </si>
  <si>
    <t xml:space="preserve">29 Y 30 DE ABRIL Y 1 DE MAYO </t>
  </si>
  <si>
    <t xml:space="preserve">RESCATE VEHICULAR </t>
  </si>
  <si>
    <t>2 Y 3 DE MAYO DEL 2019</t>
  </si>
  <si>
    <t>29 Y 30 DE ABRIL DEL 2019</t>
  </si>
  <si>
    <t xml:space="preserve">HEAS DE CORTE </t>
  </si>
  <si>
    <t>MAYO</t>
  </si>
  <si>
    <t>1 DE MAYO DEL 2019</t>
  </si>
  <si>
    <t>6 AL 8 DE MAYO DEL 2019</t>
  </si>
  <si>
    <t>9 DE MAYO DEL 2019</t>
  </si>
  <si>
    <t xml:space="preserve">EMERGENCIAS CON ABEJAS </t>
  </si>
  <si>
    <t>10 Y 11 DE MAYO DEL 2019</t>
  </si>
  <si>
    <t>GESTION DEL RIESGO (SISTEMAS DE PROTECCION CONTRA INCENDIO)</t>
  </si>
  <si>
    <t>MANEJO EMERGENCIAS ELECTRICAS</t>
  </si>
  <si>
    <t>EMERGENCIAS CON GAS NATURAL Y GLP</t>
  </si>
  <si>
    <t>10 DE MAYO DEL 2019</t>
  </si>
  <si>
    <t>EMERGENICAS EN VEHICULOS ELECTRICOS NISSAN LEAF</t>
  </si>
  <si>
    <t>DINISSAN CRA 7</t>
  </si>
  <si>
    <t xml:space="preserve">DINISSAN </t>
  </si>
  <si>
    <t xml:space="preserve">RESCATE </t>
  </si>
  <si>
    <t xml:space="preserve">BUSQUEDA Y RESCATE EN INCENDIOS </t>
  </si>
  <si>
    <t xml:space="preserve">14, 16 y 21 de mayo </t>
  </si>
  <si>
    <t>2, 3 Y 17 DE MAYO DEL 2019</t>
  </si>
  <si>
    <t>13, 14 Y 22 DE MAYO DEL 2019</t>
  </si>
  <si>
    <t xml:space="preserve">CURSO RESCATE VEHICULAR </t>
  </si>
  <si>
    <t>16, 18 Y 31 DE MAYO DEL 2019</t>
  </si>
  <si>
    <t xml:space="preserve">RIESGO ELECTRICO </t>
  </si>
  <si>
    <t>20 DE MAYO DEL 2019</t>
  </si>
  <si>
    <t>23, 24 Y 25 DE MAYO DEL 2019</t>
  </si>
  <si>
    <t>27, 28 Y 29 DE MAYO DEL 2019</t>
  </si>
  <si>
    <t>30 DE MAYO Y 6 DE JUNIO DEL 2019</t>
  </si>
  <si>
    <t>6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</si>
</sst>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color theme="1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Arial"/>
      <family val="2"/>
    </font>
    <font>
      <b/>
      <sz val="11"/>
      <color theme="1" tint="0.14999847407452621"/>
      <name val="Times New Roman"/>
      <family val="1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2">
    <xf numFmtId="0" fontId="0" fillId="0" borderId="0"/>
    <xf numFmtId="0" fontId="4" fillId="0" borderId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7" fillId="0" borderId="0"/>
    <xf numFmtId="43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 applyNumberFormat="0" applyFill="0" applyBorder="0" applyProtection="0"/>
    <xf numFmtId="0" fontId="4" fillId="0" borderId="0" applyNumberFormat="0" applyFill="0" applyBorder="0" applyProtection="0"/>
    <xf numFmtId="0" fontId="4" fillId="0" borderId="0" applyNumberFormat="0" applyFill="0" applyBorder="0" applyProtection="0"/>
    <xf numFmtId="0" fontId="4" fillId="0" borderId="0" applyNumberFormat="0" applyFill="0" applyBorder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Protection="0"/>
    <xf numFmtId="0" fontId="4" fillId="0" borderId="0" applyNumberFormat="0" applyFill="0" applyBorder="0" applyProtection="0"/>
    <xf numFmtId="0" fontId="4" fillId="0" borderId="0" applyNumberFormat="0" applyFill="0" applyBorder="0" applyProtection="0"/>
    <xf numFmtId="0" fontId="6" fillId="0" borderId="0"/>
    <xf numFmtId="0" fontId="9" fillId="0" borderId="0" applyNumberFormat="0" applyFill="0" applyBorder="0" applyAlignment="0" applyProtection="0"/>
    <xf numFmtId="0" fontId="4" fillId="0" borderId="0" applyNumberFormat="0" applyFill="0" applyBorder="0" applyProtection="0"/>
    <xf numFmtId="0" fontId="4" fillId="0" borderId="0" applyNumberFormat="0" applyFill="0" applyBorder="0" applyProtection="0"/>
    <xf numFmtId="0" fontId="6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 applyNumberFormat="0" applyFill="0" applyBorder="0" applyProtection="0"/>
    <xf numFmtId="0" fontId="4" fillId="0" borderId="0" applyNumberFormat="0" applyFill="0" applyBorder="0" applyProtection="0"/>
    <xf numFmtId="0" fontId="4" fillId="0" borderId="0" applyNumberFormat="0" applyFill="0" applyBorder="0" applyProtection="0"/>
    <xf numFmtId="0" fontId="6" fillId="0" borderId="0"/>
    <xf numFmtId="0" fontId="6" fillId="0" borderId="0"/>
    <xf numFmtId="0" fontId="1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2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2" fillId="0" borderId="1" xfId="0" applyFont="1" applyFill="1" applyBorder="1"/>
    <xf numFmtId="0" fontId="1" fillId="0" borderId="4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2" fillId="0" borderId="2" xfId="0" applyFont="1" applyFill="1" applyBorder="1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12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16" fontId="15" fillId="0" borderId="1" xfId="0" applyNumberFormat="1" applyFont="1" applyFill="1" applyBorder="1" applyAlignment="1">
      <alignment horizontal="left" vertical="center" wrapText="1"/>
    </xf>
    <xf numFmtId="16" fontId="12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0" xfId="0" applyFont="1"/>
    <xf numFmtId="0" fontId="1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left" vertical="center" wrapText="1"/>
    </xf>
    <xf numFmtId="14" fontId="19" fillId="5" borderId="1" xfId="0" applyNumberFormat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122">
    <cellStyle name="Hipervínculo 2" xfId="33"/>
    <cellStyle name="Hipervínculo 2 2" xfId="45"/>
    <cellStyle name="Hipervínculo 3" xfId="41"/>
    <cellStyle name="Hipervínculo 4" xfId="52"/>
    <cellStyle name="Hipervínculo 5" xfId="61"/>
    <cellStyle name="Hipervínculo 6" xfId="90"/>
    <cellStyle name="Hipervínculo 7" xfId="46"/>
    <cellStyle name="Millares 2" xfId="26"/>
    <cellStyle name="Millares 2 2" xfId="36"/>
    <cellStyle name="Normal" xfId="0" builtinId="0"/>
    <cellStyle name="Normal 10" xfId="7"/>
    <cellStyle name="Normal 10 2" xfId="70"/>
    <cellStyle name="Normal 10 2 2" xfId="111"/>
    <cellStyle name="Normal 10 3" xfId="95"/>
    <cellStyle name="Normal 10 4" xfId="53"/>
    <cellStyle name="Normal 11" xfId="8"/>
    <cellStyle name="Normal 11 2" xfId="103"/>
    <cellStyle name="Normal 11 3" xfId="62"/>
    <cellStyle name="Normal 12" xfId="9"/>
    <cellStyle name="Normal 12 2" xfId="119"/>
    <cellStyle name="Normal 12 3" xfId="78"/>
    <cellStyle name="Normal 13" xfId="10"/>
    <cellStyle name="Normal 13 2" xfId="120"/>
    <cellStyle name="Normal 13 3" xfId="79"/>
    <cellStyle name="Normal 14" xfId="11"/>
    <cellStyle name="Normal 14 2" xfId="86"/>
    <cellStyle name="Normal 15" xfId="12"/>
    <cellStyle name="Normal 15 2" xfId="80"/>
    <cellStyle name="Normal 16" xfId="13"/>
    <cellStyle name="Normal 16 2" xfId="37"/>
    <cellStyle name="Normal 17" xfId="14"/>
    <cellStyle name="Normal 18" xfId="15"/>
    <cellStyle name="Normal 19" xfId="16"/>
    <cellStyle name="Normal 2" xfId="1"/>
    <cellStyle name="Normal 2 2" xfId="28"/>
    <cellStyle name="Normal 2 2 2" xfId="29"/>
    <cellStyle name="Normal 2 2 2 2" xfId="121"/>
    <cellStyle name="Normal 2 2 3" xfId="85"/>
    <cellStyle name="Normal 2 2 4" xfId="83"/>
    <cellStyle name="Normal 2 2 5" xfId="38"/>
    <cellStyle name="Normal 2 3" xfId="27"/>
    <cellStyle name="Normal 2 3 2" xfId="51"/>
    <cellStyle name="Normal 2 3 2 2" xfId="60"/>
    <cellStyle name="Normal 2 3 2 2 2" xfId="77"/>
    <cellStyle name="Normal 2 3 2 2 2 2" xfId="118"/>
    <cellStyle name="Normal 2 3 2 2 3" xfId="102"/>
    <cellStyle name="Normal 2 3 2 3" xfId="69"/>
    <cellStyle name="Normal 2 3 2 3 2" xfId="110"/>
    <cellStyle name="Normal 2 3 2 4" xfId="94"/>
    <cellStyle name="Normal 2 3 3" xfId="56"/>
    <cellStyle name="Normal 2 3 3 2" xfId="73"/>
    <cellStyle name="Normal 2 3 3 2 2" xfId="114"/>
    <cellStyle name="Normal 2 3 3 3" xfId="98"/>
    <cellStyle name="Normal 2 3 4" xfId="65"/>
    <cellStyle name="Normal 2 3 4 2" xfId="106"/>
    <cellStyle name="Normal 2 3 5" xfId="89"/>
    <cellStyle name="Normal 2 3 6" xfId="82"/>
    <cellStyle name="Normal 2 3 7" xfId="44"/>
    <cellStyle name="Normal 2 4" xfId="2"/>
    <cellStyle name="Normal 2 4 2" xfId="58"/>
    <cellStyle name="Normal 2 4 2 2" xfId="75"/>
    <cellStyle name="Normal 2 4 2 2 2" xfId="116"/>
    <cellStyle name="Normal 2 4 2 3" xfId="100"/>
    <cellStyle name="Normal 2 4 3" xfId="67"/>
    <cellStyle name="Normal 2 4 3 2" xfId="108"/>
    <cellStyle name="Normal 2 4 4" xfId="92"/>
    <cellStyle name="Normal 2 4 5" xfId="49"/>
    <cellStyle name="Normal 2 5" xfId="54"/>
    <cellStyle name="Normal 2 5 2" xfId="71"/>
    <cellStyle name="Normal 2 5 2 2" xfId="112"/>
    <cellStyle name="Normal 2 5 3" xfId="96"/>
    <cellStyle name="Normal 2 6" xfId="63"/>
    <cellStyle name="Normal 2 6 2" xfId="104"/>
    <cellStyle name="Normal 2 7" xfId="84"/>
    <cellStyle name="Normal 20" xfId="17"/>
    <cellStyle name="Normal 21" xfId="18"/>
    <cellStyle name="Normal 22" xfId="19"/>
    <cellStyle name="Normal 23" xfId="20"/>
    <cellStyle name="Normal 24" xfId="21"/>
    <cellStyle name="Normal 25" xfId="22"/>
    <cellStyle name="Normal 26" xfId="23"/>
    <cellStyle name="Normal 27" xfId="24"/>
    <cellStyle name="Normal 3" xfId="25"/>
    <cellStyle name="Normal 3 2" xfId="30"/>
    <cellStyle name="Normal 3 3" xfId="35"/>
    <cellStyle name="Normal 3 3 2" xfId="87"/>
    <cellStyle name="Normal 3 4" xfId="81"/>
    <cellStyle name="Normal 3 5" xfId="39"/>
    <cellStyle name="Normal 4" xfId="31"/>
    <cellStyle name="Normal 4 2" xfId="42"/>
    <cellStyle name="Normal 5" xfId="32"/>
    <cellStyle name="Normal 5 2" xfId="43"/>
    <cellStyle name="Normal 6" xfId="3"/>
    <cellStyle name="Normal 6 2" xfId="34"/>
    <cellStyle name="Normal 7" xfId="4"/>
    <cellStyle name="Normal 7 2" xfId="50"/>
    <cellStyle name="Normal 7 2 2" xfId="59"/>
    <cellStyle name="Normal 7 2 2 2" xfId="76"/>
    <cellStyle name="Normal 7 2 2 2 2" xfId="117"/>
    <cellStyle name="Normal 7 2 2 3" xfId="101"/>
    <cellStyle name="Normal 7 2 3" xfId="68"/>
    <cellStyle name="Normal 7 2 3 2" xfId="109"/>
    <cellStyle name="Normal 7 2 4" xfId="93"/>
    <cellStyle name="Normal 7 3" xfId="55"/>
    <cellStyle name="Normal 7 3 2" xfId="72"/>
    <cellStyle name="Normal 7 3 2 2" xfId="113"/>
    <cellStyle name="Normal 7 3 3" xfId="97"/>
    <cellStyle name="Normal 7 4" xfId="64"/>
    <cellStyle name="Normal 7 4 2" xfId="105"/>
    <cellStyle name="Normal 7 5" xfId="88"/>
    <cellStyle name="Normal 7 6" xfId="40"/>
    <cellStyle name="Normal 8" xfId="5"/>
    <cellStyle name="Normal 8 2" xfId="48"/>
    <cellStyle name="Normal 9" xfId="6"/>
    <cellStyle name="Normal 9 2" xfId="57"/>
    <cellStyle name="Normal 9 2 2" xfId="74"/>
    <cellStyle name="Normal 9 2 2 2" xfId="115"/>
    <cellStyle name="Normal 9 2 3" xfId="99"/>
    <cellStyle name="Normal 9 3" xfId="66"/>
    <cellStyle name="Normal 9 3 2" xfId="107"/>
    <cellStyle name="Normal 9 4" xfId="91"/>
    <cellStyle name="Normal 9 5" xfId="47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91"/>
  <sheetViews>
    <sheetView tabSelected="1" zoomScale="85" zoomScaleNormal="85" workbookViewId="0">
      <pane xSplit="3" ySplit="3" topLeftCell="D51" activePane="bottomRight" state="frozen"/>
      <selection pane="topRight" activeCell="D1" sqref="D1"/>
      <selection pane="bottomLeft" activeCell="A2" sqref="A2"/>
      <selection pane="bottomRight" activeCell="D70" sqref="D70"/>
    </sheetView>
  </sheetViews>
  <sheetFormatPr baseColWidth="10" defaultRowHeight="12.75" x14ac:dyDescent="0.25"/>
  <cols>
    <col min="1" max="1" width="3.5703125" style="3" bestFit="1" customWidth="1"/>
    <col min="2" max="2" width="55.140625" style="2" customWidth="1"/>
    <col min="3" max="3" width="11.7109375" style="3" customWidth="1"/>
    <col min="4" max="4" width="37.42578125" style="6" bestFit="1" customWidth="1"/>
    <col min="5" max="5" width="19.85546875" style="2" customWidth="1"/>
    <col min="6" max="6" width="20.7109375" style="2" customWidth="1"/>
    <col min="7" max="7" width="12.7109375" style="2" customWidth="1"/>
    <col min="8" max="8" width="7" style="3" customWidth="1"/>
    <col min="9" max="9" width="8.7109375" style="3" customWidth="1"/>
    <col min="10" max="10" width="9.5703125" style="3" bestFit="1" customWidth="1"/>
    <col min="11" max="11" width="8.7109375" style="3" customWidth="1"/>
    <col min="12" max="23" width="11.42578125" style="2"/>
    <col min="24" max="24" width="18.140625" style="2" customWidth="1"/>
    <col min="25" max="16384" width="11.42578125" style="2"/>
  </cols>
  <sheetData>
    <row r="1" spans="1:33" ht="15" customHeight="1" x14ac:dyDescent="0.25">
      <c r="AA1" s="52" t="s">
        <v>114</v>
      </c>
      <c r="AB1" s="53"/>
      <c r="AC1" s="53"/>
      <c r="AD1" s="53"/>
      <c r="AE1" s="53"/>
      <c r="AF1" s="53"/>
      <c r="AG1" s="53"/>
    </row>
    <row r="2" spans="1:33" ht="14.25" customHeight="1" x14ac:dyDescent="0.25">
      <c r="AA2" s="54" t="s">
        <v>115</v>
      </c>
      <c r="AB2" s="54" t="s">
        <v>116</v>
      </c>
      <c r="AC2" s="54" t="s">
        <v>117</v>
      </c>
      <c r="AD2" s="54" t="s">
        <v>118</v>
      </c>
      <c r="AE2" s="54" t="s">
        <v>119</v>
      </c>
      <c r="AF2" s="54"/>
      <c r="AG2" s="54" t="s">
        <v>120</v>
      </c>
    </row>
    <row r="3" spans="1:33" ht="73.5" customHeight="1" x14ac:dyDescent="0.25">
      <c r="A3" s="1" t="s">
        <v>11</v>
      </c>
      <c r="B3" s="10" t="s">
        <v>8</v>
      </c>
      <c r="C3" s="10" t="s">
        <v>5</v>
      </c>
      <c r="D3" s="10" t="s">
        <v>14</v>
      </c>
      <c r="E3" s="10" t="s">
        <v>1</v>
      </c>
      <c r="F3" s="10" t="s">
        <v>2</v>
      </c>
      <c r="G3" s="10" t="s">
        <v>7</v>
      </c>
      <c r="H3" s="10" t="s">
        <v>6</v>
      </c>
      <c r="I3" s="10" t="s">
        <v>3</v>
      </c>
      <c r="J3" s="10" t="s">
        <v>21</v>
      </c>
      <c r="K3" s="10" t="s">
        <v>22</v>
      </c>
      <c r="L3" s="1" t="s">
        <v>108</v>
      </c>
      <c r="M3" s="23" t="s">
        <v>23</v>
      </c>
      <c r="N3" s="1" t="s">
        <v>16</v>
      </c>
      <c r="O3" s="1" t="s">
        <v>17</v>
      </c>
      <c r="P3" s="1" t="s">
        <v>18</v>
      </c>
      <c r="Q3" s="1" t="s">
        <v>19</v>
      </c>
      <c r="R3" s="1" t="s">
        <v>15</v>
      </c>
      <c r="S3" s="1" t="s">
        <v>20</v>
      </c>
      <c r="T3" s="1" t="s">
        <v>9</v>
      </c>
      <c r="U3" s="13" t="s">
        <v>10</v>
      </c>
      <c r="V3" s="13" t="s">
        <v>12</v>
      </c>
      <c r="W3" s="1" t="s">
        <v>0</v>
      </c>
      <c r="X3" s="14" t="s">
        <v>4</v>
      </c>
      <c r="Y3" s="14" t="s">
        <v>13</v>
      </c>
      <c r="Z3" s="14" t="s">
        <v>24</v>
      </c>
      <c r="AA3" s="54"/>
      <c r="AB3" s="54"/>
      <c r="AC3" s="54"/>
      <c r="AD3" s="54"/>
      <c r="AE3" s="45" t="s">
        <v>121</v>
      </c>
      <c r="AF3" s="45" t="s">
        <v>122</v>
      </c>
      <c r="AG3" s="54"/>
    </row>
    <row r="4" spans="1:33" ht="21.75" customHeight="1" x14ac:dyDescent="0.25">
      <c r="A4" s="7">
        <v>1</v>
      </c>
      <c r="B4" s="37" t="s">
        <v>123</v>
      </c>
      <c r="C4" s="11" t="s">
        <v>125</v>
      </c>
      <c r="D4" s="21" t="s">
        <v>124</v>
      </c>
      <c r="E4" s="11"/>
      <c r="F4" s="32"/>
      <c r="G4" s="32" t="s">
        <v>77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4"/>
      <c r="X4" s="20"/>
      <c r="Y4" s="28"/>
      <c r="Z4" s="29"/>
      <c r="AA4" s="5"/>
      <c r="AB4" s="5"/>
      <c r="AC4" s="5"/>
      <c r="AD4" s="5"/>
      <c r="AE4" s="5"/>
      <c r="AF4" s="5"/>
      <c r="AG4" s="5"/>
    </row>
    <row r="5" spans="1:33" ht="20.25" customHeight="1" x14ac:dyDescent="0.25">
      <c r="A5" s="7">
        <v>2</v>
      </c>
      <c r="B5" s="37" t="s">
        <v>28</v>
      </c>
      <c r="C5" s="11" t="s">
        <v>26</v>
      </c>
      <c r="D5" s="21" t="s">
        <v>95</v>
      </c>
      <c r="E5" s="11" t="s">
        <v>85</v>
      </c>
      <c r="F5" s="32" t="s">
        <v>76</v>
      </c>
      <c r="G5" s="32" t="s">
        <v>77</v>
      </c>
      <c r="H5" s="11">
        <v>20</v>
      </c>
      <c r="I5" s="11">
        <v>27</v>
      </c>
      <c r="J5" s="11">
        <v>21</v>
      </c>
      <c r="K5" s="11">
        <v>6</v>
      </c>
      <c r="L5" s="11">
        <v>0</v>
      </c>
      <c r="M5" s="11">
        <f t="shared" ref="M5:M44" si="0">N5+O5+P5+Q5+R5+S5</f>
        <v>27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27</v>
      </c>
      <c r="T5" s="11">
        <v>0</v>
      </c>
      <c r="U5" s="11">
        <v>27</v>
      </c>
      <c r="V5" s="11">
        <v>0</v>
      </c>
      <c r="W5" s="4" t="s">
        <v>76</v>
      </c>
      <c r="X5" s="20" t="s">
        <v>78</v>
      </c>
      <c r="Y5" s="28" t="s">
        <v>27</v>
      </c>
      <c r="Z5" s="29"/>
      <c r="AA5" s="5">
        <v>0</v>
      </c>
      <c r="AB5" s="5">
        <v>0</v>
      </c>
      <c r="AC5" s="5">
        <v>0</v>
      </c>
      <c r="AD5" s="5">
        <f>O5</f>
        <v>0</v>
      </c>
      <c r="AE5" s="5">
        <f>P5+Q5+R5+S5</f>
        <v>27</v>
      </c>
      <c r="AF5" s="5">
        <v>0</v>
      </c>
      <c r="AG5" s="5">
        <f>SUM(AA5:AF5)</f>
        <v>27</v>
      </c>
    </row>
    <row r="6" spans="1:33" ht="14.25" x14ac:dyDescent="0.25">
      <c r="A6" s="7">
        <v>3</v>
      </c>
      <c r="B6" s="37" t="s">
        <v>79</v>
      </c>
      <c r="C6" s="11" t="s">
        <v>26</v>
      </c>
      <c r="D6" s="21" t="s">
        <v>91</v>
      </c>
      <c r="E6" s="11" t="s">
        <v>81</v>
      </c>
      <c r="F6" s="32"/>
      <c r="G6" s="32"/>
      <c r="H6" s="11">
        <v>4</v>
      </c>
      <c r="I6" s="11">
        <v>27</v>
      </c>
      <c r="J6" s="11">
        <v>21</v>
      </c>
      <c r="K6" s="11">
        <v>6</v>
      </c>
      <c r="L6" s="11">
        <v>0</v>
      </c>
      <c r="M6" s="11">
        <f t="shared" si="0"/>
        <v>27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27</v>
      </c>
      <c r="T6" s="11">
        <v>0</v>
      </c>
      <c r="U6" s="11">
        <v>27</v>
      </c>
      <c r="V6" s="11">
        <v>0</v>
      </c>
      <c r="W6" s="4"/>
      <c r="X6" s="20" t="s">
        <v>78</v>
      </c>
      <c r="Y6" s="28" t="s">
        <v>27</v>
      </c>
      <c r="Z6" s="29"/>
      <c r="AA6" s="5">
        <v>0</v>
      </c>
      <c r="AB6" s="5">
        <v>0</v>
      </c>
      <c r="AC6" s="5">
        <v>0</v>
      </c>
      <c r="AD6" s="5">
        <f t="shared" ref="AD6:AD51" si="1">O6</f>
        <v>0</v>
      </c>
      <c r="AE6" s="5">
        <f t="shared" ref="AE6:AE51" si="2">P6+Q6+R6+S6</f>
        <v>27</v>
      </c>
      <c r="AF6" s="5">
        <v>0</v>
      </c>
      <c r="AG6" s="5">
        <f t="shared" ref="AG6:AG51" si="3">SUM(AA6:AF6)</f>
        <v>27</v>
      </c>
    </row>
    <row r="7" spans="1:33" ht="14.25" customHeight="1" x14ac:dyDescent="0.25">
      <c r="A7" s="7">
        <v>4</v>
      </c>
      <c r="B7" s="38" t="s">
        <v>36</v>
      </c>
      <c r="C7" s="11" t="s">
        <v>26</v>
      </c>
      <c r="D7" s="16" t="s">
        <v>94</v>
      </c>
      <c r="E7" s="11" t="s">
        <v>75</v>
      </c>
      <c r="F7" s="32" t="s">
        <v>76</v>
      </c>
      <c r="G7" s="32" t="s">
        <v>77</v>
      </c>
      <c r="H7" s="11">
        <v>12</v>
      </c>
      <c r="I7" s="11">
        <v>26</v>
      </c>
      <c r="J7" s="11">
        <v>20</v>
      </c>
      <c r="K7" s="11">
        <v>6</v>
      </c>
      <c r="L7" s="11">
        <v>0</v>
      </c>
      <c r="M7" s="11">
        <f t="shared" si="0"/>
        <v>26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26</v>
      </c>
      <c r="T7" s="11">
        <v>0</v>
      </c>
      <c r="U7" s="11">
        <v>26</v>
      </c>
      <c r="V7" s="11">
        <v>0</v>
      </c>
      <c r="W7" s="4" t="s">
        <v>76</v>
      </c>
      <c r="X7" s="20" t="s">
        <v>78</v>
      </c>
      <c r="Y7" s="28" t="s">
        <v>27</v>
      </c>
      <c r="Z7" s="29"/>
      <c r="AA7" s="5">
        <v>0</v>
      </c>
      <c r="AB7" s="5">
        <v>0</v>
      </c>
      <c r="AC7" s="5">
        <v>0</v>
      </c>
      <c r="AD7" s="5">
        <f t="shared" si="1"/>
        <v>0</v>
      </c>
      <c r="AE7" s="5">
        <f t="shared" si="2"/>
        <v>26</v>
      </c>
      <c r="AF7" s="5">
        <v>0</v>
      </c>
      <c r="AG7" s="5">
        <f t="shared" si="3"/>
        <v>26</v>
      </c>
    </row>
    <row r="8" spans="1:33" x14ac:dyDescent="0.25">
      <c r="A8" s="7">
        <v>5</v>
      </c>
      <c r="B8" s="38" t="s">
        <v>25</v>
      </c>
      <c r="C8" s="32" t="s">
        <v>26</v>
      </c>
      <c r="D8" s="16" t="s">
        <v>60</v>
      </c>
      <c r="E8" s="11" t="s">
        <v>75</v>
      </c>
      <c r="F8" s="32" t="s">
        <v>76</v>
      </c>
      <c r="G8" s="32" t="s">
        <v>77</v>
      </c>
      <c r="H8" s="11">
        <v>16</v>
      </c>
      <c r="I8" s="11">
        <v>27</v>
      </c>
      <c r="J8" s="11">
        <v>21</v>
      </c>
      <c r="K8" s="11">
        <v>6</v>
      </c>
      <c r="L8" s="11">
        <v>0</v>
      </c>
      <c r="M8" s="11">
        <f t="shared" si="0"/>
        <v>27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27</v>
      </c>
      <c r="T8" s="11">
        <v>0</v>
      </c>
      <c r="U8" s="11">
        <v>27</v>
      </c>
      <c r="V8" s="11">
        <v>0</v>
      </c>
      <c r="W8" s="4" t="s">
        <v>76</v>
      </c>
      <c r="X8" s="20" t="s">
        <v>78</v>
      </c>
      <c r="Y8" s="28" t="s">
        <v>27</v>
      </c>
      <c r="Z8" s="29"/>
      <c r="AA8" s="5">
        <v>0</v>
      </c>
      <c r="AB8" s="5">
        <v>0</v>
      </c>
      <c r="AC8" s="5">
        <v>0</v>
      </c>
      <c r="AD8" s="5">
        <f t="shared" si="1"/>
        <v>0</v>
      </c>
      <c r="AE8" s="5">
        <f t="shared" si="2"/>
        <v>27</v>
      </c>
      <c r="AF8" s="5">
        <v>0</v>
      </c>
      <c r="AG8" s="5">
        <f t="shared" si="3"/>
        <v>27</v>
      </c>
    </row>
    <row r="9" spans="1:33" x14ac:dyDescent="0.25">
      <c r="A9" s="7">
        <v>6</v>
      </c>
      <c r="B9" s="39" t="s">
        <v>93</v>
      </c>
      <c r="C9" s="11" t="s">
        <v>26</v>
      </c>
      <c r="D9" s="16" t="s">
        <v>67</v>
      </c>
      <c r="E9" s="11" t="s">
        <v>75</v>
      </c>
      <c r="F9" s="32" t="s">
        <v>76</v>
      </c>
      <c r="G9" s="32" t="s">
        <v>77</v>
      </c>
      <c r="H9" s="11">
        <v>20</v>
      </c>
      <c r="I9" s="11">
        <v>27</v>
      </c>
      <c r="J9" s="11">
        <v>21</v>
      </c>
      <c r="K9" s="11">
        <v>6</v>
      </c>
      <c r="L9" s="11">
        <v>0</v>
      </c>
      <c r="M9" s="11">
        <f t="shared" si="0"/>
        <v>27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27</v>
      </c>
      <c r="T9" s="11">
        <v>0</v>
      </c>
      <c r="U9" s="11">
        <v>27</v>
      </c>
      <c r="V9" s="11">
        <v>0</v>
      </c>
      <c r="W9" s="4" t="s">
        <v>76</v>
      </c>
      <c r="X9" s="20" t="s">
        <v>78</v>
      </c>
      <c r="Y9" s="28" t="s">
        <v>27</v>
      </c>
      <c r="Z9" s="29"/>
      <c r="AA9" s="5">
        <v>0</v>
      </c>
      <c r="AB9" s="5">
        <v>0</v>
      </c>
      <c r="AC9" s="5">
        <v>0</v>
      </c>
      <c r="AD9" s="5">
        <f t="shared" si="1"/>
        <v>0</v>
      </c>
      <c r="AE9" s="5">
        <f t="shared" si="2"/>
        <v>27</v>
      </c>
      <c r="AF9" s="5">
        <v>0</v>
      </c>
      <c r="AG9" s="5">
        <f t="shared" si="3"/>
        <v>27</v>
      </c>
    </row>
    <row r="10" spans="1:33" x14ac:dyDescent="0.2">
      <c r="A10" s="7">
        <v>7</v>
      </c>
      <c r="B10" s="38" t="s">
        <v>41</v>
      </c>
      <c r="C10" s="11" t="s">
        <v>26</v>
      </c>
      <c r="D10" s="25" t="s">
        <v>70</v>
      </c>
      <c r="E10" s="11" t="s">
        <v>75</v>
      </c>
      <c r="F10" s="32" t="s">
        <v>76</v>
      </c>
      <c r="G10" s="32" t="s">
        <v>77</v>
      </c>
      <c r="H10" s="11">
        <v>16</v>
      </c>
      <c r="I10" s="11">
        <v>27</v>
      </c>
      <c r="J10" s="11">
        <v>21</v>
      </c>
      <c r="K10" s="11">
        <v>6</v>
      </c>
      <c r="L10" s="11">
        <v>0</v>
      </c>
      <c r="M10" s="11">
        <f t="shared" si="0"/>
        <v>27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27</v>
      </c>
      <c r="T10" s="11">
        <v>0</v>
      </c>
      <c r="U10" s="11">
        <v>27</v>
      </c>
      <c r="V10" s="11">
        <v>0</v>
      </c>
      <c r="W10" s="4" t="s">
        <v>76</v>
      </c>
      <c r="X10" s="20" t="s">
        <v>78</v>
      </c>
      <c r="Y10" s="28" t="s">
        <v>27</v>
      </c>
      <c r="Z10" s="29"/>
      <c r="AA10" s="5">
        <v>0</v>
      </c>
      <c r="AB10" s="5">
        <v>0</v>
      </c>
      <c r="AC10" s="5">
        <v>0</v>
      </c>
      <c r="AD10" s="5">
        <f t="shared" si="1"/>
        <v>0</v>
      </c>
      <c r="AE10" s="5">
        <f t="shared" si="2"/>
        <v>27</v>
      </c>
      <c r="AF10" s="5">
        <v>0</v>
      </c>
      <c r="AG10" s="5">
        <f t="shared" si="3"/>
        <v>27</v>
      </c>
    </row>
    <row r="11" spans="1:33" ht="12.75" customHeight="1" x14ac:dyDescent="0.25">
      <c r="A11" s="7">
        <v>8</v>
      </c>
      <c r="B11" s="37" t="s">
        <v>79</v>
      </c>
      <c r="C11" s="11" t="s">
        <v>73</v>
      </c>
      <c r="D11" s="21" t="s">
        <v>80</v>
      </c>
      <c r="E11" s="11" t="s">
        <v>81</v>
      </c>
      <c r="F11" s="32" t="s">
        <v>76</v>
      </c>
      <c r="G11" s="32" t="s">
        <v>77</v>
      </c>
      <c r="H11" s="11">
        <v>4</v>
      </c>
      <c r="I11" s="11">
        <v>29</v>
      </c>
      <c r="J11" s="11">
        <v>24</v>
      </c>
      <c r="K11" s="11">
        <v>5</v>
      </c>
      <c r="L11" s="11">
        <v>0</v>
      </c>
      <c r="M11" s="11">
        <f t="shared" si="0"/>
        <v>29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29</v>
      </c>
      <c r="T11" s="11">
        <v>0</v>
      </c>
      <c r="U11" s="11">
        <v>29</v>
      </c>
      <c r="V11" s="11">
        <v>0</v>
      </c>
      <c r="W11" s="4" t="s">
        <v>76</v>
      </c>
      <c r="X11" s="20" t="s">
        <v>78</v>
      </c>
      <c r="Y11" s="28" t="s">
        <v>48</v>
      </c>
      <c r="Z11" s="29"/>
      <c r="AA11" s="5">
        <v>0</v>
      </c>
      <c r="AB11" s="5">
        <v>0</v>
      </c>
      <c r="AC11" s="5">
        <v>0</v>
      </c>
      <c r="AD11" s="5">
        <f t="shared" si="1"/>
        <v>0</v>
      </c>
      <c r="AE11" s="5">
        <f t="shared" si="2"/>
        <v>29</v>
      </c>
      <c r="AF11" s="5">
        <v>0</v>
      </c>
      <c r="AG11" s="5">
        <f t="shared" si="3"/>
        <v>29</v>
      </c>
    </row>
    <row r="12" spans="1:33" ht="12.75" customHeight="1" x14ac:dyDescent="0.25">
      <c r="A12" s="7">
        <v>9</v>
      </c>
      <c r="B12" s="37" t="s">
        <v>82</v>
      </c>
      <c r="C12" s="11" t="s">
        <v>73</v>
      </c>
      <c r="D12" s="21" t="s">
        <v>80</v>
      </c>
      <c r="E12" s="11" t="s">
        <v>83</v>
      </c>
      <c r="F12" s="32" t="s">
        <v>76</v>
      </c>
      <c r="G12" s="32" t="s">
        <v>77</v>
      </c>
      <c r="H12" s="11">
        <v>3</v>
      </c>
      <c r="I12" s="11">
        <v>29</v>
      </c>
      <c r="J12" s="11">
        <v>24</v>
      </c>
      <c r="K12" s="11">
        <v>5</v>
      </c>
      <c r="L12" s="11">
        <v>0</v>
      </c>
      <c r="M12" s="11">
        <f t="shared" si="0"/>
        <v>29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29</v>
      </c>
      <c r="T12" s="11">
        <v>0</v>
      </c>
      <c r="U12" s="11">
        <v>29</v>
      </c>
      <c r="V12" s="11">
        <v>0</v>
      </c>
      <c r="W12" s="4" t="s">
        <v>76</v>
      </c>
      <c r="X12" s="20" t="s">
        <v>78</v>
      </c>
      <c r="Y12" s="28" t="s">
        <v>48</v>
      </c>
      <c r="Z12" s="29"/>
      <c r="AA12" s="5">
        <v>0</v>
      </c>
      <c r="AB12" s="5">
        <v>0</v>
      </c>
      <c r="AC12" s="5">
        <v>0</v>
      </c>
      <c r="AD12" s="5">
        <f t="shared" si="1"/>
        <v>0</v>
      </c>
      <c r="AE12" s="5">
        <f t="shared" si="2"/>
        <v>29</v>
      </c>
      <c r="AF12" s="5">
        <v>0</v>
      </c>
      <c r="AG12" s="5">
        <f t="shared" si="3"/>
        <v>29</v>
      </c>
    </row>
    <row r="13" spans="1:33" ht="12.75" customHeight="1" x14ac:dyDescent="0.25">
      <c r="A13" s="7">
        <v>10</v>
      </c>
      <c r="B13" s="37" t="s">
        <v>82</v>
      </c>
      <c r="C13" s="11" t="s">
        <v>73</v>
      </c>
      <c r="D13" s="21" t="s">
        <v>91</v>
      </c>
      <c r="E13" s="11" t="s">
        <v>83</v>
      </c>
      <c r="F13" s="32" t="s">
        <v>76</v>
      </c>
      <c r="G13" s="32" t="s">
        <v>77</v>
      </c>
      <c r="H13" s="11">
        <v>3</v>
      </c>
      <c r="I13" s="11">
        <v>27</v>
      </c>
      <c r="J13" s="11">
        <v>21</v>
      </c>
      <c r="K13" s="11">
        <v>6</v>
      </c>
      <c r="L13" s="11">
        <v>0</v>
      </c>
      <c r="M13" s="11">
        <f t="shared" si="0"/>
        <v>27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27</v>
      </c>
      <c r="T13" s="11">
        <v>0</v>
      </c>
      <c r="U13" s="11">
        <v>27</v>
      </c>
      <c r="V13" s="11">
        <v>0</v>
      </c>
      <c r="W13" s="4" t="s">
        <v>76</v>
      </c>
      <c r="X13" s="20" t="s">
        <v>78</v>
      </c>
      <c r="Y13" s="28" t="s">
        <v>27</v>
      </c>
      <c r="Z13" s="29"/>
      <c r="AA13" s="5">
        <v>0</v>
      </c>
      <c r="AB13" s="5">
        <v>0</v>
      </c>
      <c r="AC13" s="5">
        <v>0</v>
      </c>
      <c r="AD13" s="5">
        <f t="shared" si="1"/>
        <v>0</v>
      </c>
      <c r="AE13" s="5">
        <f t="shared" si="2"/>
        <v>27</v>
      </c>
      <c r="AF13" s="5">
        <v>0</v>
      </c>
      <c r="AG13" s="5">
        <f t="shared" si="3"/>
        <v>27</v>
      </c>
    </row>
    <row r="14" spans="1:33" ht="12.75" customHeight="1" x14ac:dyDescent="0.25">
      <c r="A14" s="7">
        <v>11</v>
      </c>
      <c r="B14" s="37" t="s">
        <v>84</v>
      </c>
      <c r="C14" s="11" t="s">
        <v>73</v>
      </c>
      <c r="D14" s="21" t="s">
        <v>42</v>
      </c>
      <c r="E14" s="11" t="s">
        <v>83</v>
      </c>
      <c r="F14" s="32" t="s">
        <v>76</v>
      </c>
      <c r="G14" s="32" t="s">
        <v>77</v>
      </c>
      <c r="H14" s="11">
        <v>4</v>
      </c>
      <c r="I14" s="11">
        <v>29</v>
      </c>
      <c r="J14" s="11">
        <v>24</v>
      </c>
      <c r="K14" s="11">
        <v>5</v>
      </c>
      <c r="L14" s="11">
        <v>0</v>
      </c>
      <c r="M14" s="11">
        <f t="shared" si="0"/>
        <v>29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29</v>
      </c>
      <c r="T14" s="11">
        <v>0</v>
      </c>
      <c r="U14" s="11">
        <v>29</v>
      </c>
      <c r="V14" s="11">
        <v>0</v>
      </c>
      <c r="W14" s="4" t="s">
        <v>76</v>
      </c>
      <c r="X14" s="20" t="s">
        <v>78</v>
      </c>
      <c r="Y14" s="28" t="s">
        <v>48</v>
      </c>
      <c r="Z14" s="29"/>
      <c r="AA14" s="5">
        <v>0</v>
      </c>
      <c r="AB14" s="5">
        <v>0</v>
      </c>
      <c r="AC14" s="5">
        <v>0</v>
      </c>
      <c r="AD14" s="5">
        <f t="shared" si="1"/>
        <v>0</v>
      </c>
      <c r="AE14" s="5">
        <f t="shared" si="2"/>
        <v>29</v>
      </c>
      <c r="AF14" s="5">
        <v>0</v>
      </c>
      <c r="AG14" s="5">
        <f t="shared" si="3"/>
        <v>29</v>
      </c>
    </row>
    <row r="15" spans="1:33" ht="12.75" customHeight="1" x14ac:dyDescent="0.25">
      <c r="A15" s="7">
        <v>12</v>
      </c>
      <c r="B15" s="37" t="s">
        <v>84</v>
      </c>
      <c r="C15" s="11" t="s">
        <v>73</v>
      </c>
      <c r="D15" s="21" t="s">
        <v>43</v>
      </c>
      <c r="E15" s="11" t="s">
        <v>92</v>
      </c>
      <c r="F15" s="32" t="s">
        <v>76</v>
      </c>
      <c r="G15" s="32" t="s">
        <v>77</v>
      </c>
      <c r="H15" s="11">
        <v>4</v>
      </c>
      <c r="I15" s="11">
        <v>27</v>
      </c>
      <c r="J15" s="11">
        <v>21</v>
      </c>
      <c r="K15" s="11">
        <v>6</v>
      </c>
      <c r="L15" s="11">
        <v>0</v>
      </c>
      <c r="M15" s="11">
        <f t="shared" ref="M15" si="4">N15+O15+P15+Q15+R15+S15</f>
        <v>27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27</v>
      </c>
      <c r="T15" s="11">
        <v>0</v>
      </c>
      <c r="U15" s="11">
        <v>27</v>
      </c>
      <c r="V15" s="11">
        <v>0</v>
      </c>
      <c r="W15" s="4" t="s">
        <v>76</v>
      </c>
      <c r="X15" s="20" t="s">
        <v>78</v>
      </c>
      <c r="Y15" s="28" t="s">
        <v>27</v>
      </c>
      <c r="Z15" s="29"/>
      <c r="AA15" s="5">
        <v>0</v>
      </c>
      <c r="AB15" s="5">
        <v>0</v>
      </c>
      <c r="AC15" s="5">
        <v>0</v>
      </c>
      <c r="AD15" s="5">
        <f t="shared" ref="AD15" si="5">O15</f>
        <v>0</v>
      </c>
      <c r="AE15" s="5">
        <f t="shared" ref="AE15" si="6">P15+Q15+R15+S15</f>
        <v>27</v>
      </c>
      <c r="AF15" s="5">
        <v>0</v>
      </c>
      <c r="AG15" s="5">
        <f t="shared" ref="AG15" si="7">SUM(AA15:AF15)</f>
        <v>27</v>
      </c>
    </row>
    <row r="16" spans="1:33" ht="12.75" customHeight="1" x14ac:dyDescent="0.25">
      <c r="A16" s="7">
        <v>13</v>
      </c>
      <c r="B16" s="37" t="s">
        <v>28</v>
      </c>
      <c r="C16" s="11" t="s">
        <v>73</v>
      </c>
      <c r="D16" s="21" t="s">
        <v>89</v>
      </c>
      <c r="E16" s="11" t="s">
        <v>85</v>
      </c>
      <c r="F16" s="32" t="s">
        <v>76</v>
      </c>
      <c r="G16" s="32" t="s">
        <v>77</v>
      </c>
      <c r="H16" s="11">
        <v>20</v>
      </c>
      <c r="I16" s="11">
        <v>29</v>
      </c>
      <c r="J16" s="11">
        <v>24</v>
      </c>
      <c r="K16" s="11">
        <v>5</v>
      </c>
      <c r="L16" s="11">
        <v>0</v>
      </c>
      <c r="M16" s="11">
        <f t="shared" si="0"/>
        <v>29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29</v>
      </c>
      <c r="T16" s="11">
        <v>0</v>
      </c>
      <c r="U16" s="11">
        <v>29</v>
      </c>
      <c r="V16" s="11">
        <v>0</v>
      </c>
      <c r="W16" s="4" t="s">
        <v>76</v>
      </c>
      <c r="X16" s="20" t="s">
        <v>78</v>
      </c>
      <c r="Y16" s="28" t="s">
        <v>48</v>
      </c>
      <c r="Z16" s="29"/>
      <c r="AA16" s="5">
        <v>0</v>
      </c>
      <c r="AB16" s="5">
        <v>0</v>
      </c>
      <c r="AC16" s="5">
        <v>0</v>
      </c>
      <c r="AD16" s="5">
        <f t="shared" si="1"/>
        <v>0</v>
      </c>
      <c r="AE16" s="5">
        <f t="shared" si="2"/>
        <v>29</v>
      </c>
      <c r="AF16" s="5">
        <v>0</v>
      </c>
      <c r="AG16" s="5">
        <f t="shared" si="3"/>
        <v>29</v>
      </c>
    </row>
    <row r="17" spans="1:33" x14ac:dyDescent="0.25">
      <c r="A17" s="7">
        <v>14</v>
      </c>
      <c r="B17" s="38" t="s">
        <v>46</v>
      </c>
      <c r="C17" s="11" t="s">
        <v>73</v>
      </c>
      <c r="D17" s="21" t="s">
        <v>44</v>
      </c>
      <c r="E17" s="11" t="s">
        <v>75</v>
      </c>
      <c r="F17" s="32" t="s">
        <v>76</v>
      </c>
      <c r="G17" s="32" t="s">
        <v>77</v>
      </c>
      <c r="H17" s="11">
        <v>16</v>
      </c>
      <c r="I17" s="11">
        <v>27</v>
      </c>
      <c r="J17" s="11">
        <v>21</v>
      </c>
      <c r="K17" s="11">
        <v>6</v>
      </c>
      <c r="L17" s="11">
        <v>0</v>
      </c>
      <c r="M17" s="11">
        <f t="shared" si="0"/>
        <v>27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27</v>
      </c>
      <c r="T17" s="11">
        <v>0</v>
      </c>
      <c r="U17" s="11">
        <v>27</v>
      </c>
      <c r="V17" s="11">
        <v>0</v>
      </c>
      <c r="W17" s="4" t="s">
        <v>76</v>
      </c>
      <c r="X17" s="20" t="s">
        <v>78</v>
      </c>
      <c r="Y17" s="28" t="s">
        <v>27</v>
      </c>
      <c r="Z17" s="29"/>
      <c r="AA17" s="5">
        <v>0</v>
      </c>
      <c r="AB17" s="5">
        <v>0</v>
      </c>
      <c r="AC17" s="5">
        <v>0</v>
      </c>
      <c r="AD17" s="5">
        <f t="shared" si="1"/>
        <v>0</v>
      </c>
      <c r="AE17" s="5">
        <f t="shared" si="2"/>
        <v>27</v>
      </c>
      <c r="AF17" s="5">
        <v>0</v>
      </c>
      <c r="AG17" s="5">
        <f t="shared" si="3"/>
        <v>27</v>
      </c>
    </row>
    <row r="18" spans="1:33" x14ac:dyDescent="0.25">
      <c r="A18" s="7">
        <v>15</v>
      </c>
      <c r="B18" s="38" t="s">
        <v>46</v>
      </c>
      <c r="C18" s="11" t="s">
        <v>73</v>
      </c>
      <c r="D18" s="12" t="s">
        <v>45</v>
      </c>
      <c r="E18" s="11" t="s">
        <v>75</v>
      </c>
      <c r="F18" s="32" t="s">
        <v>76</v>
      </c>
      <c r="G18" s="32" t="s">
        <v>77</v>
      </c>
      <c r="H18" s="11">
        <v>16</v>
      </c>
      <c r="I18" s="11">
        <v>28</v>
      </c>
      <c r="J18" s="11">
        <v>23</v>
      </c>
      <c r="K18" s="11">
        <v>5</v>
      </c>
      <c r="L18" s="11">
        <v>0</v>
      </c>
      <c r="M18" s="11">
        <f t="shared" si="0"/>
        <v>28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28</v>
      </c>
      <c r="T18" s="11">
        <v>0</v>
      </c>
      <c r="U18" s="11">
        <v>28</v>
      </c>
      <c r="V18" s="11">
        <v>0</v>
      </c>
      <c r="W18" s="4" t="s">
        <v>76</v>
      </c>
      <c r="X18" s="20" t="s">
        <v>78</v>
      </c>
      <c r="Y18" s="28" t="s">
        <v>48</v>
      </c>
      <c r="Z18" s="29"/>
      <c r="AA18" s="5">
        <v>0</v>
      </c>
      <c r="AB18" s="5">
        <v>0</v>
      </c>
      <c r="AC18" s="5">
        <v>0</v>
      </c>
      <c r="AD18" s="5">
        <f t="shared" si="1"/>
        <v>0</v>
      </c>
      <c r="AE18" s="5">
        <f t="shared" si="2"/>
        <v>28</v>
      </c>
      <c r="AF18" s="5">
        <v>0</v>
      </c>
      <c r="AG18" s="5">
        <f t="shared" si="3"/>
        <v>28</v>
      </c>
    </row>
    <row r="19" spans="1:33" ht="12.75" customHeight="1" x14ac:dyDescent="0.2">
      <c r="A19" s="7">
        <v>16</v>
      </c>
      <c r="B19" s="38" t="s">
        <v>29</v>
      </c>
      <c r="C19" s="11" t="s">
        <v>73</v>
      </c>
      <c r="D19" s="25" t="s">
        <v>47</v>
      </c>
      <c r="E19" s="11" t="s">
        <v>75</v>
      </c>
      <c r="F19" s="32" t="s">
        <v>76</v>
      </c>
      <c r="G19" s="32" t="s">
        <v>77</v>
      </c>
      <c r="H19" s="11">
        <v>16</v>
      </c>
      <c r="I19" s="11">
        <v>26</v>
      </c>
      <c r="J19" s="11">
        <v>20</v>
      </c>
      <c r="K19" s="11">
        <v>6</v>
      </c>
      <c r="L19" s="11">
        <v>0</v>
      </c>
      <c r="M19" s="11">
        <f t="shared" si="0"/>
        <v>26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26</v>
      </c>
      <c r="T19" s="11">
        <v>0</v>
      </c>
      <c r="U19" s="11">
        <v>26</v>
      </c>
      <c r="V19" s="11">
        <v>0</v>
      </c>
      <c r="W19" s="4" t="s">
        <v>76</v>
      </c>
      <c r="X19" s="20" t="s">
        <v>78</v>
      </c>
      <c r="Y19" s="29" t="s">
        <v>27</v>
      </c>
      <c r="Z19" s="29"/>
      <c r="AA19" s="5">
        <v>0</v>
      </c>
      <c r="AB19" s="5">
        <v>0</v>
      </c>
      <c r="AC19" s="5">
        <v>0</v>
      </c>
      <c r="AD19" s="5">
        <f t="shared" si="1"/>
        <v>0</v>
      </c>
      <c r="AE19" s="5">
        <f t="shared" si="2"/>
        <v>26</v>
      </c>
      <c r="AF19" s="5">
        <v>0</v>
      </c>
      <c r="AG19" s="5">
        <f t="shared" si="3"/>
        <v>26</v>
      </c>
    </row>
    <row r="20" spans="1:33" ht="12.75" customHeight="1" x14ac:dyDescent="0.2">
      <c r="A20" s="7">
        <v>17</v>
      </c>
      <c r="B20" s="38" t="s">
        <v>30</v>
      </c>
      <c r="C20" s="11" t="s">
        <v>73</v>
      </c>
      <c r="D20" s="25" t="s">
        <v>49</v>
      </c>
      <c r="E20" s="11" t="s">
        <v>75</v>
      </c>
      <c r="F20" s="32" t="s">
        <v>76</v>
      </c>
      <c r="G20" s="32" t="s">
        <v>77</v>
      </c>
      <c r="H20" s="11">
        <v>16</v>
      </c>
      <c r="I20" s="11">
        <v>27</v>
      </c>
      <c r="J20" s="11">
        <v>21</v>
      </c>
      <c r="K20" s="11">
        <v>6</v>
      </c>
      <c r="L20" s="11">
        <v>0</v>
      </c>
      <c r="M20" s="11">
        <f t="shared" si="0"/>
        <v>27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27</v>
      </c>
      <c r="T20" s="11">
        <v>0</v>
      </c>
      <c r="U20" s="11">
        <v>27</v>
      </c>
      <c r="V20" s="11">
        <v>0</v>
      </c>
      <c r="W20" s="4" t="s">
        <v>76</v>
      </c>
      <c r="X20" s="20" t="s">
        <v>78</v>
      </c>
      <c r="Y20" s="28" t="s">
        <v>27</v>
      </c>
      <c r="Z20" s="29"/>
      <c r="AA20" s="5">
        <v>0</v>
      </c>
      <c r="AB20" s="5">
        <v>0</v>
      </c>
      <c r="AC20" s="5">
        <v>0</v>
      </c>
      <c r="AD20" s="5">
        <f t="shared" si="1"/>
        <v>0</v>
      </c>
      <c r="AE20" s="5">
        <f t="shared" si="2"/>
        <v>27</v>
      </c>
      <c r="AF20" s="5">
        <v>0</v>
      </c>
      <c r="AG20" s="5">
        <f t="shared" si="3"/>
        <v>27</v>
      </c>
    </row>
    <row r="21" spans="1:33" ht="12.75" customHeight="1" x14ac:dyDescent="0.2">
      <c r="A21" s="7">
        <v>18</v>
      </c>
      <c r="B21" s="38" t="s">
        <v>30</v>
      </c>
      <c r="C21" s="11" t="s">
        <v>73</v>
      </c>
      <c r="D21" s="25" t="s">
        <v>50</v>
      </c>
      <c r="E21" s="11" t="s">
        <v>75</v>
      </c>
      <c r="F21" s="32" t="s">
        <v>76</v>
      </c>
      <c r="G21" s="32" t="s">
        <v>77</v>
      </c>
      <c r="H21" s="11">
        <v>16</v>
      </c>
      <c r="I21" s="11">
        <v>28</v>
      </c>
      <c r="J21" s="11">
        <v>23</v>
      </c>
      <c r="K21" s="11">
        <v>5</v>
      </c>
      <c r="L21" s="11">
        <v>0</v>
      </c>
      <c r="M21" s="11">
        <f t="shared" si="0"/>
        <v>28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28</v>
      </c>
      <c r="T21" s="11">
        <v>0</v>
      </c>
      <c r="U21" s="11">
        <v>28</v>
      </c>
      <c r="V21" s="11">
        <v>0</v>
      </c>
      <c r="W21" s="4" t="s">
        <v>76</v>
      </c>
      <c r="X21" s="20" t="s">
        <v>78</v>
      </c>
      <c r="Y21" s="28" t="s">
        <v>48</v>
      </c>
      <c r="Z21" s="29"/>
      <c r="AA21" s="5">
        <v>0</v>
      </c>
      <c r="AB21" s="5">
        <v>0</v>
      </c>
      <c r="AC21" s="5">
        <v>0</v>
      </c>
      <c r="AD21" s="5">
        <f t="shared" si="1"/>
        <v>0</v>
      </c>
      <c r="AE21" s="5">
        <f t="shared" si="2"/>
        <v>28</v>
      </c>
      <c r="AF21" s="5">
        <v>0</v>
      </c>
      <c r="AG21" s="5">
        <f t="shared" si="3"/>
        <v>28</v>
      </c>
    </row>
    <row r="22" spans="1:33" x14ac:dyDescent="0.2">
      <c r="A22" s="7">
        <v>19</v>
      </c>
      <c r="B22" s="38" t="s">
        <v>31</v>
      </c>
      <c r="C22" s="11" t="s">
        <v>73</v>
      </c>
      <c r="D22" s="25" t="s">
        <v>51</v>
      </c>
      <c r="E22" s="11" t="s">
        <v>75</v>
      </c>
      <c r="F22" s="32" t="s">
        <v>76</v>
      </c>
      <c r="G22" s="32" t="s">
        <v>77</v>
      </c>
      <c r="H22" s="11">
        <v>16</v>
      </c>
      <c r="I22" s="11">
        <v>26</v>
      </c>
      <c r="J22" s="11">
        <v>20</v>
      </c>
      <c r="K22" s="11">
        <v>6</v>
      </c>
      <c r="L22" s="11">
        <v>0</v>
      </c>
      <c r="M22" s="11">
        <f t="shared" si="0"/>
        <v>26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26</v>
      </c>
      <c r="T22" s="11">
        <v>0</v>
      </c>
      <c r="U22" s="11">
        <v>26</v>
      </c>
      <c r="V22" s="11">
        <v>0</v>
      </c>
      <c r="W22" s="4" t="s">
        <v>76</v>
      </c>
      <c r="X22" s="20" t="s">
        <v>78</v>
      </c>
      <c r="Y22" s="29" t="s">
        <v>27</v>
      </c>
      <c r="Z22" s="29"/>
      <c r="AA22" s="5">
        <v>0</v>
      </c>
      <c r="AB22" s="5">
        <v>0</v>
      </c>
      <c r="AC22" s="5">
        <v>0</v>
      </c>
      <c r="AD22" s="5">
        <f t="shared" si="1"/>
        <v>0</v>
      </c>
      <c r="AE22" s="5">
        <f t="shared" si="2"/>
        <v>26</v>
      </c>
      <c r="AF22" s="5">
        <v>0</v>
      </c>
      <c r="AG22" s="5">
        <f t="shared" si="3"/>
        <v>26</v>
      </c>
    </row>
    <row r="23" spans="1:33" x14ac:dyDescent="0.2">
      <c r="A23" s="7">
        <v>20</v>
      </c>
      <c r="B23" s="38" t="s">
        <v>32</v>
      </c>
      <c r="C23" s="11" t="s">
        <v>73</v>
      </c>
      <c r="D23" s="33" t="s">
        <v>52</v>
      </c>
      <c r="E23" s="11" t="s">
        <v>75</v>
      </c>
      <c r="F23" s="32" t="s">
        <v>76</v>
      </c>
      <c r="G23" s="32" t="s">
        <v>77</v>
      </c>
      <c r="H23" s="11">
        <v>169</v>
      </c>
      <c r="I23" s="11">
        <v>26</v>
      </c>
      <c r="J23" s="11">
        <v>20</v>
      </c>
      <c r="K23" s="11">
        <v>6</v>
      </c>
      <c r="L23" s="11">
        <v>0</v>
      </c>
      <c r="M23" s="11">
        <f t="shared" si="0"/>
        <v>26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26</v>
      </c>
      <c r="T23" s="11">
        <v>0</v>
      </c>
      <c r="U23" s="11">
        <v>26</v>
      </c>
      <c r="V23" s="11">
        <v>0</v>
      </c>
      <c r="W23" s="4" t="s">
        <v>76</v>
      </c>
      <c r="X23" s="20" t="s">
        <v>78</v>
      </c>
      <c r="Y23" s="29" t="s">
        <v>27</v>
      </c>
      <c r="Z23" s="29"/>
      <c r="AA23" s="5">
        <v>0</v>
      </c>
      <c r="AB23" s="5">
        <v>0</v>
      </c>
      <c r="AC23" s="5">
        <v>0</v>
      </c>
      <c r="AD23" s="5">
        <f t="shared" si="1"/>
        <v>0</v>
      </c>
      <c r="AE23" s="5">
        <f t="shared" si="2"/>
        <v>26</v>
      </c>
      <c r="AF23" s="5">
        <v>0</v>
      </c>
      <c r="AG23" s="5">
        <f t="shared" si="3"/>
        <v>26</v>
      </c>
    </row>
    <row r="24" spans="1:33" x14ac:dyDescent="0.2">
      <c r="A24" s="7">
        <v>21</v>
      </c>
      <c r="B24" s="38" t="s">
        <v>33</v>
      </c>
      <c r="C24" s="11" t="s">
        <v>73</v>
      </c>
      <c r="D24" s="33" t="s">
        <v>53</v>
      </c>
      <c r="E24" s="11" t="s">
        <v>75</v>
      </c>
      <c r="F24" s="32" t="s">
        <v>76</v>
      </c>
      <c r="G24" s="32" t="s">
        <v>77</v>
      </c>
      <c r="H24" s="11">
        <v>16</v>
      </c>
      <c r="I24" s="11">
        <v>26</v>
      </c>
      <c r="J24" s="11">
        <v>20</v>
      </c>
      <c r="K24" s="11">
        <v>6</v>
      </c>
      <c r="L24" s="11">
        <v>0</v>
      </c>
      <c r="M24" s="11">
        <f t="shared" si="0"/>
        <v>26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26</v>
      </c>
      <c r="T24" s="11">
        <v>0</v>
      </c>
      <c r="U24" s="11">
        <v>26</v>
      </c>
      <c r="V24" s="11">
        <v>0</v>
      </c>
      <c r="W24" s="4" t="s">
        <v>76</v>
      </c>
      <c r="X24" s="20" t="s">
        <v>78</v>
      </c>
      <c r="Y24" s="28" t="s">
        <v>27</v>
      </c>
      <c r="Z24" s="29"/>
      <c r="AA24" s="5">
        <v>0</v>
      </c>
      <c r="AB24" s="5">
        <v>0</v>
      </c>
      <c r="AC24" s="5">
        <v>0</v>
      </c>
      <c r="AD24" s="5">
        <f t="shared" si="1"/>
        <v>0</v>
      </c>
      <c r="AE24" s="5">
        <f t="shared" si="2"/>
        <v>26</v>
      </c>
      <c r="AF24" s="5">
        <v>0</v>
      </c>
      <c r="AG24" s="5">
        <f t="shared" si="3"/>
        <v>26</v>
      </c>
    </row>
    <row r="25" spans="1:33" x14ac:dyDescent="0.25">
      <c r="A25" s="7">
        <v>22</v>
      </c>
      <c r="B25" s="38" t="s">
        <v>34</v>
      </c>
      <c r="C25" s="11" t="s">
        <v>73</v>
      </c>
      <c r="D25" s="16" t="s">
        <v>55</v>
      </c>
      <c r="E25" s="11" t="s">
        <v>75</v>
      </c>
      <c r="F25" s="32" t="s">
        <v>76</v>
      </c>
      <c r="G25" s="32" t="s">
        <v>77</v>
      </c>
      <c r="H25" s="11">
        <v>16</v>
      </c>
      <c r="I25" s="11">
        <v>26</v>
      </c>
      <c r="J25" s="11">
        <v>20</v>
      </c>
      <c r="K25" s="11">
        <v>6</v>
      </c>
      <c r="L25" s="11">
        <v>0</v>
      </c>
      <c r="M25" s="11">
        <f t="shared" si="0"/>
        <v>26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26</v>
      </c>
      <c r="T25" s="11">
        <v>0</v>
      </c>
      <c r="U25" s="11">
        <v>26</v>
      </c>
      <c r="V25" s="11">
        <v>0</v>
      </c>
      <c r="W25" s="4" t="s">
        <v>76</v>
      </c>
      <c r="X25" s="20" t="s">
        <v>78</v>
      </c>
      <c r="Y25" s="28" t="s">
        <v>27</v>
      </c>
      <c r="Z25" s="29"/>
      <c r="AA25" s="5">
        <v>0</v>
      </c>
      <c r="AB25" s="5">
        <v>0</v>
      </c>
      <c r="AC25" s="5">
        <v>0</v>
      </c>
      <c r="AD25" s="5">
        <f t="shared" si="1"/>
        <v>0</v>
      </c>
      <c r="AE25" s="5">
        <f t="shared" si="2"/>
        <v>26</v>
      </c>
      <c r="AF25" s="5">
        <v>0</v>
      </c>
      <c r="AG25" s="5">
        <f t="shared" si="3"/>
        <v>26</v>
      </c>
    </row>
    <row r="26" spans="1:33" x14ac:dyDescent="0.25">
      <c r="A26" s="7">
        <v>23</v>
      </c>
      <c r="B26" s="38" t="s">
        <v>35</v>
      </c>
      <c r="C26" s="32" t="s">
        <v>73</v>
      </c>
      <c r="D26" s="16" t="s">
        <v>57</v>
      </c>
      <c r="E26" s="11" t="s">
        <v>75</v>
      </c>
      <c r="F26" s="32" t="s">
        <v>76</v>
      </c>
      <c r="G26" s="32" t="s">
        <v>77</v>
      </c>
      <c r="H26" s="11">
        <v>16</v>
      </c>
      <c r="I26" s="11">
        <v>26</v>
      </c>
      <c r="J26" s="11">
        <v>20</v>
      </c>
      <c r="K26" s="11">
        <v>6</v>
      </c>
      <c r="L26" s="11">
        <v>0</v>
      </c>
      <c r="M26" s="11">
        <f t="shared" si="0"/>
        <v>26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26</v>
      </c>
      <c r="T26" s="11">
        <v>0</v>
      </c>
      <c r="U26" s="11">
        <v>26</v>
      </c>
      <c r="V26" s="11">
        <v>0</v>
      </c>
      <c r="W26" s="4" t="s">
        <v>76</v>
      </c>
      <c r="X26" s="20" t="s">
        <v>78</v>
      </c>
      <c r="Y26" s="29" t="s">
        <v>27</v>
      </c>
      <c r="Z26" s="29"/>
      <c r="AA26" s="5">
        <v>0</v>
      </c>
      <c r="AB26" s="5">
        <v>0</v>
      </c>
      <c r="AC26" s="5">
        <v>0</v>
      </c>
      <c r="AD26" s="5">
        <f t="shared" si="1"/>
        <v>0</v>
      </c>
      <c r="AE26" s="5">
        <f t="shared" si="2"/>
        <v>26</v>
      </c>
      <c r="AF26" s="5">
        <v>0</v>
      </c>
      <c r="AG26" s="5">
        <f t="shared" si="3"/>
        <v>26</v>
      </c>
    </row>
    <row r="27" spans="1:33" x14ac:dyDescent="0.25">
      <c r="A27" s="7">
        <v>24</v>
      </c>
      <c r="B27" s="38" t="s">
        <v>97</v>
      </c>
      <c r="C27" s="11" t="s">
        <v>73</v>
      </c>
      <c r="D27" s="16" t="s">
        <v>58</v>
      </c>
      <c r="E27" s="11" t="s">
        <v>75</v>
      </c>
      <c r="F27" s="32" t="s">
        <v>76</v>
      </c>
      <c r="G27" s="32" t="s">
        <v>77</v>
      </c>
      <c r="H27" s="11">
        <v>16</v>
      </c>
      <c r="I27" s="11">
        <v>26</v>
      </c>
      <c r="J27" s="11">
        <v>20</v>
      </c>
      <c r="K27" s="11">
        <v>6</v>
      </c>
      <c r="L27" s="11">
        <v>0</v>
      </c>
      <c r="M27" s="11">
        <f t="shared" si="0"/>
        <v>26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26</v>
      </c>
      <c r="T27" s="11">
        <v>0</v>
      </c>
      <c r="U27" s="11">
        <v>26</v>
      </c>
      <c r="V27" s="11">
        <v>0</v>
      </c>
      <c r="W27" s="4" t="s">
        <v>76</v>
      </c>
      <c r="X27" s="20" t="s">
        <v>78</v>
      </c>
      <c r="Y27" s="28" t="s">
        <v>27</v>
      </c>
      <c r="Z27" s="29"/>
      <c r="AA27" s="5">
        <v>0</v>
      </c>
      <c r="AB27" s="5">
        <v>0</v>
      </c>
      <c r="AC27" s="5">
        <v>0</v>
      </c>
      <c r="AD27" s="5">
        <f t="shared" si="1"/>
        <v>0</v>
      </c>
      <c r="AE27" s="5">
        <f t="shared" si="2"/>
        <v>26</v>
      </c>
      <c r="AF27" s="5">
        <v>0</v>
      </c>
      <c r="AG27" s="5">
        <f t="shared" si="3"/>
        <v>26</v>
      </c>
    </row>
    <row r="28" spans="1:33" x14ac:dyDescent="0.25">
      <c r="A28" s="7">
        <v>25</v>
      </c>
      <c r="B28" s="38" t="s">
        <v>69</v>
      </c>
      <c r="C28" s="11" t="s">
        <v>73</v>
      </c>
      <c r="D28" s="16" t="s">
        <v>55</v>
      </c>
      <c r="E28" s="11" t="s">
        <v>75</v>
      </c>
      <c r="F28" s="32" t="s">
        <v>76</v>
      </c>
      <c r="G28" s="32" t="s">
        <v>77</v>
      </c>
      <c r="H28" s="11">
        <v>16</v>
      </c>
      <c r="I28" s="11">
        <v>28</v>
      </c>
      <c r="J28" s="11">
        <v>23</v>
      </c>
      <c r="K28" s="11">
        <v>5</v>
      </c>
      <c r="L28" s="11">
        <v>0</v>
      </c>
      <c r="M28" s="11">
        <f t="shared" si="0"/>
        <v>28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28</v>
      </c>
      <c r="T28" s="11">
        <v>0</v>
      </c>
      <c r="U28" s="11">
        <v>28</v>
      </c>
      <c r="V28" s="11">
        <v>0</v>
      </c>
      <c r="W28" s="4" t="s">
        <v>76</v>
      </c>
      <c r="X28" s="20" t="s">
        <v>78</v>
      </c>
      <c r="Y28" s="28" t="s">
        <v>48</v>
      </c>
      <c r="Z28" s="29"/>
      <c r="AA28" s="5">
        <v>0</v>
      </c>
      <c r="AB28" s="5">
        <v>0</v>
      </c>
      <c r="AC28" s="5">
        <v>0</v>
      </c>
      <c r="AD28" s="5">
        <f t="shared" si="1"/>
        <v>0</v>
      </c>
      <c r="AE28" s="5">
        <f t="shared" si="2"/>
        <v>28</v>
      </c>
      <c r="AF28" s="5">
        <v>0</v>
      </c>
      <c r="AG28" s="5">
        <f t="shared" si="3"/>
        <v>28</v>
      </c>
    </row>
    <row r="29" spans="1:33" x14ac:dyDescent="0.25">
      <c r="A29" s="7">
        <v>26</v>
      </c>
      <c r="B29" s="38" t="s">
        <v>109</v>
      </c>
      <c r="C29" s="11" t="s">
        <v>73</v>
      </c>
      <c r="D29" s="16" t="s">
        <v>59</v>
      </c>
      <c r="E29" s="11" t="s">
        <v>86</v>
      </c>
      <c r="F29" s="32" t="s">
        <v>76</v>
      </c>
      <c r="G29" s="32" t="s">
        <v>77</v>
      </c>
      <c r="H29" s="19">
        <v>4</v>
      </c>
      <c r="I29" s="11">
        <v>29</v>
      </c>
      <c r="J29" s="11">
        <v>24</v>
      </c>
      <c r="K29" s="11">
        <v>5</v>
      </c>
      <c r="L29" s="11">
        <v>0</v>
      </c>
      <c r="M29" s="11">
        <f t="shared" si="0"/>
        <v>29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29</v>
      </c>
      <c r="T29" s="11">
        <v>0</v>
      </c>
      <c r="U29" s="11">
        <v>29</v>
      </c>
      <c r="V29" s="11">
        <v>0</v>
      </c>
      <c r="W29" s="4" t="s">
        <v>76</v>
      </c>
      <c r="X29" s="20" t="s">
        <v>78</v>
      </c>
      <c r="Y29" s="28" t="s">
        <v>48</v>
      </c>
      <c r="Z29" s="29"/>
      <c r="AA29" s="5">
        <v>0</v>
      </c>
      <c r="AB29" s="5">
        <v>0</v>
      </c>
      <c r="AC29" s="5">
        <v>0</v>
      </c>
      <c r="AD29" s="5">
        <f t="shared" si="1"/>
        <v>0</v>
      </c>
      <c r="AE29" s="5">
        <f t="shared" si="2"/>
        <v>29</v>
      </c>
      <c r="AF29" s="5">
        <v>0</v>
      </c>
      <c r="AG29" s="5">
        <f t="shared" si="3"/>
        <v>29</v>
      </c>
    </row>
    <row r="30" spans="1:33" x14ac:dyDescent="0.25">
      <c r="A30" s="7">
        <v>27</v>
      </c>
      <c r="B30" s="38" t="s">
        <v>25</v>
      </c>
      <c r="C30" s="40" t="s">
        <v>73</v>
      </c>
      <c r="D30" s="18" t="s">
        <v>61</v>
      </c>
      <c r="E30" s="11" t="s">
        <v>75</v>
      </c>
      <c r="F30" s="32" t="s">
        <v>76</v>
      </c>
      <c r="G30" s="32" t="s">
        <v>77</v>
      </c>
      <c r="H30" s="19">
        <v>16</v>
      </c>
      <c r="I30" s="11">
        <v>28</v>
      </c>
      <c r="J30" s="11">
        <v>23</v>
      </c>
      <c r="K30" s="11">
        <v>5</v>
      </c>
      <c r="L30" s="11">
        <v>0</v>
      </c>
      <c r="M30" s="11">
        <f t="shared" si="0"/>
        <v>28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28</v>
      </c>
      <c r="T30" s="11">
        <v>0</v>
      </c>
      <c r="U30" s="11">
        <v>28</v>
      </c>
      <c r="V30" s="11">
        <v>0</v>
      </c>
      <c r="W30" s="4" t="s">
        <v>76</v>
      </c>
      <c r="X30" s="20" t="s">
        <v>78</v>
      </c>
      <c r="Y30" s="28" t="s">
        <v>48</v>
      </c>
      <c r="Z30" s="29"/>
      <c r="AA30" s="5">
        <v>0</v>
      </c>
      <c r="AB30" s="5">
        <v>0</v>
      </c>
      <c r="AC30" s="5">
        <v>0</v>
      </c>
      <c r="AD30" s="5">
        <f t="shared" si="1"/>
        <v>0</v>
      </c>
      <c r="AE30" s="5">
        <f t="shared" si="2"/>
        <v>28</v>
      </c>
      <c r="AF30" s="5">
        <v>0</v>
      </c>
      <c r="AG30" s="5">
        <f t="shared" si="3"/>
        <v>28</v>
      </c>
    </row>
    <row r="31" spans="1:33" x14ac:dyDescent="0.25">
      <c r="A31" s="7">
        <v>28</v>
      </c>
      <c r="B31" s="46" t="s">
        <v>37</v>
      </c>
      <c r="C31" s="40" t="s">
        <v>73</v>
      </c>
      <c r="D31" s="18" t="s">
        <v>62</v>
      </c>
      <c r="E31" s="11" t="s">
        <v>75</v>
      </c>
      <c r="F31" s="32" t="s">
        <v>76</v>
      </c>
      <c r="G31" s="32" t="s">
        <v>77</v>
      </c>
      <c r="H31" s="11">
        <v>24</v>
      </c>
      <c r="I31" s="11">
        <v>26</v>
      </c>
      <c r="J31" s="11">
        <v>20</v>
      </c>
      <c r="K31" s="11">
        <v>6</v>
      </c>
      <c r="L31" s="11">
        <v>0</v>
      </c>
      <c r="M31" s="11">
        <f t="shared" si="0"/>
        <v>26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26</v>
      </c>
      <c r="T31" s="11">
        <v>0</v>
      </c>
      <c r="U31" s="11">
        <v>26</v>
      </c>
      <c r="V31" s="11">
        <v>0</v>
      </c>
      <c r="W31" s="4" t="s">
        <v>76</v>
      </c>
      <c r="X31" s="20" t="s">
        <v>78</v>
      </c>
      <c r="Y31" s="29" t="s">
        <v>27</v>
      </c>
      <c r="Z31" s="29"/>
      <c r="AA31" s="5">
        <v>0</v>
      </c>
      <c r="AB31" s="5">
        <v>0</v>
      </c>
      <c r="AC31" s="5">
        <v>0</v>
      </c>
      <c r="AD31" s="5">
        <f t="shared" si="1"/>
        <v>0</v>
      </c>
      <c r="AE31" s="5">
        <f t="shared" si="2"/>
        <v>26</v>
      </c>
      <c r="AF31" s="5">
        <v>0</v>
      </c>
      <c r="AG31" s="5">
        <f t="shared" si="3"/>
        <v>26</v>
      </c>
    </row>
    <row r="32" spans="1:33" x14ac:dyDescent="0.25">
      <c r="A32" s="7">
        <v>29</v>
      </c>
      <c r="B32" s="38" t="s">
        <v>64</v>
      </c>
      <c r="C32" s="19" t="s">
        <v>73</v>
      </c>
      <c r="D32" s="36" t="s">
        <v>65</v>
      </c>
      <c r="E32" s="11" t="s">
        <v>75</v>
      </c>
      <c r="F32" s="32" t="s">
        <v>76</v>
      </c>
      <c r="G32" s="32" t="s">
        <v>77</v>
      </c>
      <c r="H32" s="11">
        <v>4</v>
      </c>
      <c r="I32" s="11">
        <v>26</v>
      </c>
      <c r="J32" s="11">
        <v>20</v>
      </c>
      <c r="K32" s="11">
        <v>6</v>
      </c>
      <c r="L32" s="11">
        <v>0</v>
      </c>
      <c r="M32" s="11">
        <f t="shared" si="0"/>
        <v>26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26</v>
      </c>
      <c r="T32" s="11">
        <v>0</v>
      </c>
      <c r="U32" s="11">
        <v>26</v>
      </c>
      <c r="V32" s="11">
        <v>0</v>
      </c>
      <c r="W32" s="4" t="s">
        <v>76</v>
      </c>
      <c r="X32" s="20" t="s">
        <v>78</v>
      </c>
      <c r="Y32" s="28" t="s">
        <v>27</v>
      </c>
      <c r="Z32" s="29"/>
      <c r="AA32" s="5">
        <v>0</v>
      </c>
      <c r="AB32" s="5">
        <v>0</v>
      </c>
      <c r="AC32" s="5">
        <v>0</v>
      </c>
      <c r="AD32" s="5">
        <f t="shared" si="1"/>
        <v>0</v>
      </c>
      <c r="AE32" s="5">
        <f t="shared" si="2"/>
        <v>26</v>
      </c>
      <c r="AF32" s="5">
        <v>0</v>
      </c>
      <c r="AG32" s="5">
        <f t="shared" si="3"/>
        <v>26</v>
      </c>
    </row>
    <row r="33" spans="1:33" x14ac:dyDescent="0.25">
      <c r="A33" s="7">
        <v>30</v>
      </c>
      <c r="B33" s="38" t="s">
        <v>64</v>
      </c>
      <c r="C33" s="11" t="s">
        <v>73</v>
      </c>
      <c r="D33" s="35" t="s">
        <v>66</v>
      </c>
      <c r="E33" s="11" t="s">
        <v>75</v>
      </c>
      <c r="F33" s="32" t="s">
        <v>76</v>
      </c>
      <c r="G33" s="32" t="s">
        <v>77</v>
      </c>
      <c r="H33" s="11">
        <v>4</v>
      </c>
      <c r="I33" s="11">
        <v>28</v>
      </c>
      <c r="J33" s="11">
        <v>23</v>
      </c>
      <c r="K33" s="11">
        <v>5</v>
      </c>
      <c r="L33" s="11">
        <v>0</v>
      </c>
      <c r="M33" s="11">
        <f t="shared" si="0"/>
        <v>28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28</v>
      </c>
      <c r="T33" s="11">
        <v>0</v>
      </c>
      <c r="U33" s="11">
        <v>28</v>
      </c>
      <c r="V33" s="11">
        <v>0</v>
      </c>
      <c r="W33" s="4" t="s">
        <v>76</v>
      </c>
      <c r="X33" s="20" t="s">
        <v>78</v>
      </c>
      <c r="Y33" s="28" t="s">
        <v>48</v>
      </c>
      <c r="Z33" s="29"/>
      <c r="AA33" s="5">
        <v>0</v>
      </c>
      <c r="AB33" s="5">
        <v>0</v>
      </c>
      <c r="AC33" s="5">
        <v>0</v>
      </c>
      <c r="AD33" s="5">
        <f t="shared" si="1"/>
        <v>0</v>
      </c>
      <c r="AE33" s="5">
        <f t="shared" si="2"/>
        <v>28</v>
      </c>
      <c r="AF33" s="5">
        <v>0</v>
      </c>
      <c r="AG33" s="5">
        <f t="shared" si="3"/>
        <v>28</v>
      </c>
    </row>
    <row r="34" spans="1:33" x14ac:dyDescent="0.25">
      <c r="A34" s="7">
        <v>31</v>
      </c>
      <c r="B34" s="39" t="s">
        <v>87</v>
      </c>
      <c r="C34" s="11" t="s">
        <v>73</v>
      </c>
      <c r="D34" s="16" t="s">
        <v>58</v>
      </c>
      <c r="E34" s="11" t="s">
        <v>75</v>
      </c>
      <c r="F34" s="32" t="s">
        <v>76</v>
      </c>
      <c r="G34" s="32" t="s">
        <v>77</v>
      </c>
      <c r="H34" s="11">
        <v>20</v>
      </c>
      <c r="I34" s="11">
        <v>29</v>
      </c>
      <c r="J34" s="11">
        <v>24</v>
      </c>
      <c r="K34" s="11">
        <v>5</v>
      </c>
      <c r="L34" s="11">
        <v>0</v>
      </c>
      <c r="M34" s="11">
        <f t="shared" si="0"/>
        <v>29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29</v>
      </c>
      <c r="T34" s="11">
        <v>0</v>
      </c>
      <c r="U34" s="11">
        <v>29</v>
      </c>
      <c r="V34" s="11">
        <v>0</v>
      </c>
      <c r="W34" s="4" t="s">
        <v>76</v>
      </c>
      <c r="X34" s="20" t="s">
        <v>78</v>
      </c>
      <c r="Y34" s="28" t="s">
        <v>48</v>
      </c>
      <c r="Z34" s="29"/>
      <c r="AA34" s="5">
        <v>0</v>
      </c>
      <c r="AB34" s="5">
        <v>0</v>
      </c>
      <c r="AC34" s="5">
        <v>0</v>
      </c>
      <c r="AD34" s="5">
        <f t="shared" si="1"/>
        <v>0</v>
      </c>
      <c r="AE34" s="5">
        <f t="shared" si="2"/>
        <v>29</v>
      </c>
      <c r="AF34" s="5">
        <v>0</v>
      </c>
      <c r="AG34" s="5">
        <f t="shared" si="3"/>
        <v>29</v>
      </c>
    </row>
    <row r="35" spans="1:33" x14ac:dyDescent="0.25">
      <c r="A35" s="7">
        <v>32</v>
      </c>
      <c r="B35" s="38" t="s">
        <v>39</v>
      </c>
      <c r="C35" s="11" t="s">
        <v>73</v>
      </c>
      <c r="D35" s="21" t="s">
        <v>68</v>
      </c>
      <c r="E35" s="11" t="s">
        <v>75</v>
      </c>
      <c r="F35" s="32" t="s">
        <v>76</v>
      </c>
      <c r="G35" s="32" t="s">
        <v>77</v>
      </c>
      <c r="H35" s="27">
        <v>8</v>
      </c>
      <c r="I35" s="27">
        <v>27</v>
      </c>
      <c r="J35" s="11">
        <v>21</v>
      </c>
      <c r="K35" s="11">
        <v>6</v>
      </c>
      <c r="L35" s="11">
        <v>0</v>
      </c>
      <c r="M35" s="11">
        <f t="shared" si="0"/>
        <v>27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27">
        <v>27</v>
      </c>
      <c r="T35" s="11">
        <v>0</v>
      </c>
      <c r="U35" s="27">
        <v>27</v>
      </c>
      <c r="V35" s="11">
        <v>0</v>
      </c>
      <c r="W35" s="4" t="s">
        <v>76</v>
      </c>
      <c r="X35" s="20" t="s">
        <v>78</v>
      </c>
      <c r="Y35" s="29" t="s">
        <v>27</v>
      </c>
      <c r="Z35" s="29"/>
      <c r="AA35" s="5">
        <v>0</v>
      </c>
      <c r="AB35" s="5">
        <v>0</v>
      </c>
      <c r="AC35" s="5">
        <v>0</v>
      </c>
      <c r="AD35" s="5">
        <f t="shared" si="1"/>
        <v>0</v>
      </c>
      <c r="AE35" s="5">
        <f t="shared" si="2"/>
        <v>27</v>
      </c>
      <c r="AF35" s="5">
        <v>0</v>
      </c>
      <c r="AG35" s="5">
        <f t="shared" si="3"/>
        <v>27</v>
      </c>
    </row>
    <row r="36" spans="1:33" ht="12.75" customHeight="1" x14ac:dyDescent="0.25">
      <c r="A36" s="7">
        <v>33</v>
      </c>
      <c r="B36" s="38" t="s">
        <v>40</v>
      </c>
      <c r="C36" s="11" t="s">
        <v>73</v>
      </c>
      <c r="D36" s="21" t="s">
        <v>65</v>
      </c>
      <c r="E36" s="11" t="s">
        <v>75</v>
      </c>
      <c r="F36" s="32" t="s">
        <v>76</v>
      </c>
      <c r="G36" s="32" t="s">
        <v>77</v>
      </c>
      <c r="H36" s="27">
        <v>4</v>
      </c>
      <c r="I36" s="27">
        <v>27</v>
      </c>
      <c r="J36" s="11">
        <v>21</v>
      </c>
      <c r="K36" s="11">
        <v>6</v>
      </c>
      <c r="L36" s="11">
        <v>0</v>
      </c>
      <c r="M36" s="11">
        <f t="shared" si="0"/>
        <v>27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27">
        <v>27</v>
      </c>
      <c r="T36" s="11">
        <v>0</v>
      </c>
      <c r="U36" s="27">
        <v>27</v>
      </c>
      <c r="V36" s="11">
        <v>0</v>
      </c>
      <c r="W36" s="4" t="s">
        <v>76</v>
      </c>
      <c r="X36" s="20" t="s">
        <v>78</v>
      </c>
      <c r="Y36" s="28" t="s">
        <v>27</v>
      </c>
      <c r="Z36" s="29"/>
      <c r="AA36" s="5">
        <v>0</v>
      </c>
      <c r="AB36" s="5">
        <v>0</v>
      </c>
      <c r="AC36" s="5">
        <v>0</v>
      </c>
      <c r="AD36" s="5">
        <f t="shared" si="1"/>
        <v>0</v>
      </c>
      <c r="AE36" s="5">
        <f t="shared" si="2"/>
        <v>27</v>
      </c>
      <c r="AF36" s="5">
        <v>0</v>
      </c>
      <c r="AG36" s="5">
        <f t="shared" si="3"/>
        <v>27</v>
      </c>
    </row>
    <row r="37" spans="1:33" ht="12.75" customHeight="1" x14ac:dyDescent="0.25">
      <c r="A37" s="7">
        <v>34</v>
      </c>
      <c r="B37" s="38" t="s">
        <v>40</v>
      </c>
      <c r="C37" s="11" t="s">
        <v>73</v>
      </c>
      <c r="D37" s="21" t="s">
        <v>66</v>
      </c>
      <c r="E37" s="11" t="s">
        <v>75</v>
      </c>
      <c r="F37" s="32" t="s">
        <v>76</v>
      </c>
      <c r="G37" s="32" t="s">
        <v>77</v>
      </c>
      <c r="H37" s="27">
        <v>4</v>
      </c>
      <c r="I37" s="27">
        <v>28</v>
      </c>
      <c r="J37" s="11">
        <v>23</v>
      </c>
      <c r="K37" s="11">
        <v>5</v>
      </c>
      <c r="L37" s="11">
        <v>0</v>
      </c>
      <c r="M37" s="11">
        <f t="shared" si="0"/>
        <v>28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27">
        <v>28</v>
      </c>
      <c r="T37" s="11">
        <v>0</v>
      </c>
      <c r="U37" s="27">
        <v>28</v>
      </c>
      <c r="V37" s="11">
        <v>0</v>
      </c>
      <c r="W37" s="4" t="s">
        <v>76</v>
      </c>
      <c r="X37" s="20" t="s">
        <v>78</v>
      </c>
      <c r="Y37" s="28" t="s">
        <v>48</v>
      </c>
      <c r="Z37" s="29"/>
      <c r="AA37" s="5">
        <v>0</v>
      </c>
      <c r="AB37" s="5">
        <v>0</v>
      </c>
      <c r="AC37" s="5">
        <v>0</v>
      </c>
      <c r="AD37" s="5">
        <f t="shared" si="1"/>
        <v>0</v>
      </c>
      <c r="AE37" s="5">
        <f t="shared" si="2"/>
        <v>28</v>
      </c>
      <c r="AF37" s="5">
        <v>0</v>
      </c>
      <c r="AG37" s="5">
        <f t="shared" si="3"/>
        <v>28</v>
      </c>
    </row>
    <row r="38" spans="1:33" x14ac:dyDescent="0.2">
      <c r="A38" s="7">
        <v>35</v>
      </c>
      <c r="B38" s="38" t="s">
        <v>41</v>
      </c>
      <c r="C38" s="11" t="s">
        <v>73</v>
      </c>
      <c r="D38" s="25" t="s">
        <v>71</v>
      </c>
      <c r="E38" s="11" t="s">
        <v>75</v>
      </c>
      <c r="F38" s="32" t="s">
        <v>76</v>
      </c>
      <c r="G38" s="32" t="s">
        <v>77</v>
      </c>
      <c r="H38" s="11">
        <v>16</v>
      </c>
      <c r="I38" s="11">
        <v>28</v>
      </c>
      <c r="J38" s="11">
        <v>23</v>
      </c>
      <c r="K38" s="11">
        <v>5</v>
      </c>
      <c r="L38" s="11">
        <v>0</v>
      </c>
      <c r="M38" s="11">
        <f t="shared" si="0"/>
        <v>28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28</v>
      </c>
      <c r="T38" s="11">
        <v>0</v>
      </c>
      <c r="U38" s="11">
        <v>28</v>
      </c>
      <c r="V38" s="11">
        <v>0</v>
      </c>
      <c r="W38" s="4" t="s">
        <v>76</v>
      </c>
      <c r="X38" s="20" t="s">
        <v>78</v>
      </c>
      <c r="Y38" s="28" t="s">
        <v>48</v>
      </c>
      <c r="Z38" s="29"/>
      <c r="AA38" s="5">
        <v>0</v>
      </c>
      <c r="AB38" s="5">
        <v>0</v>
      </c>
      <c r="AC38" s="5">
        <v>0</v>
      </c>
      <c r="AD38" s="5">
        <f t="shared" si="1"/>
        <v>0</v>
      </c>
      <c r="AE38" s="5">
        <f t="shared" si="2"/>
        <v>28</v>
      </c>
      <c r="AF38" s="5">
        <v>0</v>
      </c>
      <c r="AG38" s="5">
        <f t="shared" si="3"/>
        <v>28</v>
      </c>
    </row>
    <row r="39" spans="1:33" x14ac:dyDescent="0.2">
      <c r="A39" s="7">
        <v>36</v>
      </c>
      <c r="B39" s="39" t="s">
        <v>96</v>
      </c>
      <c r="C39" s="11" t="s">
        <v>73</v>
      </c>
      <c r="D39" s="25" t="s">
        <v>72</v>
      </c>
      <c r="E39" s="11" t="s">
        <v>75</v>
      </c>
      <c r="F39" s="32" t="s">
        <v>76</v>
      </c>
      <c r="G39" s="32" t="s">
        <v>77</v>
      </c>
      <c r="H39" s="11">
        <v>24</v>
      </c>
      <c r="I39" s="11">
        <v>27</v>
      </c>
      <c r="J39" s="11">
        <v>21</v>
      </c>
      <c r="K39" s="11">
        <v>6</v>
      </c>
      <c r="L39" s="11">
        <v>0</v>
      </c>
      <c r="M39" s="11">
        <f t="shared" si="0"/>
        <v>27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27</v>
      </c>
      <c r="T39" s="11">
        <v>0</v>
      </c>
      <c r="U39" s="11">
        <v>27</v>
      </c>
      <c r="V39" s="11">
        <v>0</v>
      </c>
      <c r="W39" s="4" t="s">
        <v>76</v>
      </c>
      <c r="X39" s="20" t="s">
        <v>78</v>
      </c>
      <c r="Y39" s="28" t="s">
        <v>27</v>
      </c>
      <c r="Z39" s="29"/>
      <c r="AA39" s="5">
        <v>0</v>
      </c>
      <c r="AB39" s="5">
        <v>0</v>
      </c>
      <c r="AC39" s="5">
        <v>0</v>
      </c>
      <c r="AD39" s="5">
        <f t="shared" si="1"/>
        <v>0</v>
      </c>
      <c r="AE39" s="5">
        <f t="shared" si="2"/>
        <v>27</v>
      </c>
      <c r="AF39" s="5">
        <v>0</v>
      </c>
      <c r="AG39" s="5">
        <f t="shared" si="3"/>
        <v>27</v>
      </c>
    </row>
    <row r="40" spans="1:33" x14ac:dyDescent="0.2">
      <c r="A40" s="7">
        <v>37</v>
      </c>
      <c r="B40" s="39" t="s">
        <v>88</v>
      </c>
      <c r="C40" s="11" t="s">
        <v>73</v>
      </c>
      <c r="D40" s="25" t="s">
        <v>62</v>
      </c>
      <c r="E40" s="11" t="s">
        <v>75</v>
      </c>
      <c r="F40" s="32" t="s">
        <v>76</v>
      </c>
      <c r="G40" s="32" t="s">
        <v>77</v>
      </c>
      <c r="H40" s="11">
        <v>24</v>
      </c>
      <c r="I40" s="11">
        <v>28</v>
      </c>
      <c r="J40" s="11">
        <v>23</v>
      </c>
      <c r="K40" s="11">
        <v>5</v>
      </c>
      <c r="L40" s="11">
        <v>0</v>
      </c>
      <c r="M40" s="11">
        <f t="shared" si="0"/>
        <v>28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28</v>
      </c>
      <c r="T40" s="11">
        <v>0</v>
      </c>
      <c r="U40" s="11">
        <v>28</v>
      </c>
      <c r="V40" s="11">
        <v>0</v>
      </c>
      <c r="W40" s="4" t="s">
        <v>76</v>
      </c>
      <c r="X40" s="20" t="s">
        <v>78</v>
      </c>
      <c r="Y40" s="28" t="s">
        <v>48</v>
      </c>
      <c r="Z40" s="29"/>
      <c r="AA40" s="5">
        <v>0</v>
      </c>
      <c r="AB40" s="5">
        <v>0</v>
      </c>
      <c r="AC40" s="5">
        <v>0</v>
      </c>
      <c r="AD40" s="5">
        <f t="shared" si="1"/>
        <v>0</v>
      </c>
      <c r="AE40" s="5">
        <f t="shared" si="2"/>
        <v>28</v>
      </c>
      <c r="AF40" s="5">
        <v>0</v>
      </c>
      <c r="AG40" s="5">
        <f t="shared" si="3"/>
        <v>28</v>
      </c>
    </row>
    <row r="41" spans="1:33" x14ac:dyDescent="0.2">
      <c r="A41" s="7">
        <v>38</v>
      </c>
      <c r="B41" s="38" t="s">
        <v>33</v>
      </c>
      <c r="C41" s="11" t="s">
        <v>74</v>
      </c>
      <c r="D41" s="33" t="s">
        <v>54</v>
      </c>
      <c r="E41" s="11" t="s">
        <v>75</v>
      </c>
      <c r="F41" s="32" t="s">
        <v>76</v>
      </c>
      <c r="G41" s="32" t="s">
        <v>77</v>
      </c>
      <c r="H41" s="11">
        <v>16</v>
      </c>
      <c r="I41" s="11">
        <v>27</v>
      </c>
      <c r="J41" s="11">
        <v>22</v>
      </c>
      <c r="K41" s="11">
        <v>5</v>
      </c>
      <c r="L41" s="11">
        <v>0</v>
      </c>
      <c r="M41" s="11">
        <f t="shared" si="0"/>
        <v>27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27</v>
      </c>
      <c r="T41" s="11">
        <v>0</v>
      </c>
      <c r="U41" s="11">
        <v>27</v>
      </c>
      <c r="V41" s="11">
        <v>0</v>
      </c>
      <c r="W41" s="4" t="s">
        <v>76</v>
      </c>
      <c r="X41" s="20" t="s">
        <v>78</v>
      </c>
      <c r="Y41" s="28" t="s">
        <v>48</v>
      </c>
      <c r="Z41" s="29"/>
      <c r="AA41" s="5">
        <v>0</v>
      </c>
      <c r="AB41" s="5">
        <v>0</v>
      </c>
      <c r="AC41" s="5">
        <v>0</v>
      </c>
      <c r="AD41" s="5">
        <f t="shared" si="1"/>
        <v>0</v>
      </c>
      <c r="AE41" s="5">
        <f t="shared" si="2"/>
        <v>27</v>
      </c>
      <c r="AF41" s="5">
        <v>0</v>
      </c>
      <c r="AG41" s="5">
        <f t="shared" si="3"/>
        <v>27</v>
      </c>
    </row>
    <row r="42" spans="1:33" x14ac:dyDescent="0.25">
      <c r="A42" s="7">
        <v>39</v>
      </c>
      <c r="B42" s="38" t="s">
        <v>34</v>
      </c>
      <c r="C42" s="11" t="s">
        <v>74</v>
      </c>
      <c r="D42" s="16" t="s">
        <v>56</v>
      </c>
      <c r="E42" s="11" t="s">
        <v>75</v>
      </c>
      <c r="F42" s="32" t="s">
        <v>76</v>
      </c>
      <c r="G42" s="32" t="s">
        <v>77</v>
      </c>
      <c r="H42" s="11">
        <v>16</v>
      </c>
      <c r="I42" s="11">
        <v>27</v>
      </c>
      <c r="J42" s="11">
        <v>22</v>
      </c>
      <c r="K42" s="11">
        <v>5</v>
      </c>
      <c r="L42" s="11">
        <v>0</v>
      </c>
      <c r="M42" s="11">
        <f t="shared" si="0"/>
        <v>27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27</v>
      </c>
      <c r="T42" s="11">
        <v>0</v>
      </c>
      <c r="U42" s="11">
        <v>27</v>
      </c>
      <c r="V42" s="11">
        <v>0</v>
      </c>
      <c r="W42" s="4" t="s">
        <v>76</v>
      </c>
      <c r="X42" s="20" t="s">
        <v>78</v>
      </c>
      <c r="Y42" s="28" t="s">
        <v>48</v>
      </c>
      <c r="Z42" s="29"/>
      <c r="AA42" s="5">
        <v>0</v>
      </c>
      <c r="AB42" s="5">
        <v>0</v>
      </c>
      <c r="AC42" s="5">
        <v>0</v>
      </c>
      <c r="AD42" s="5">
        <f t="shared" si="1"/>
        <v>0</v>
      </c>
      <c r="AE42" s="5">
        <f t="shared" si="2"/>
        <v>27</v>
      </c>
      <c r="AF42" s="5">
        <v>0</v>
      </c>
      <c r="AG42" s="5">
        <f t="shared" si="3"/>
        <v>27</v>
      </c>
    </row>
    <row r="43" spans="1:33" x14ac:dyDescent="0.25">
      <c r="A43" s="7">
        <v>40</v>
      </c>
      <c r="B43" s="38" t="s">
        <v>25</v>
      </c>
      <c r="C43" s="32" t="s">
        <v>74</v>
      </c>
      <c r="D43" s="16" t="s">
        <v>56</v>
      </c>
      <c r="E43" s="11" t="s">
        <v>75</v>
      </c>
      <c r="F43" s="32" t="s">
        <v>76</v>
      </c>
      <c r="G43" s="32" t="s">
        <v>77</v>
      </c>
      <c r="H43" s="11">
        <v>16</v>
      </c>
      <c r="I43" s="11">
        <v>10</v>
      </c>
      <c r="J43" s="11">
        <v>9</v>
      </c>
      <c r="K43" s="11">
        <v>1</v>
      </c>
      <c r="L43" s="11">
        <v>0</v>
      </c>
      <c r="M43" s="11">
        <f t="shared" si="0"/>
        <v>10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10</v>
      </c>
      <c r="T43" s="11">
        <v>0</v>
      </c>
      <c r="U43" s="11">
        <v>10</v>
      </c>
      <c r="V43" s="11">
        <v>0</v>
      </c>
      <c r="W43" s="4" t="s">
        <v>76</v>
      </c>
      <c r="X43" s="20" t="s">
        <v>78</v>
      </c>
      <c r="Y43" s="41" t="s">
        <v>90</v>
      </c>
      <c r="Z43" s="29"/>
      <c r="AA43" s="5">
        <v>0</v>
      </c>
      <c r="AB43" s="5">
        <v>0</v>
      </c>
      <c r="AC43" s="5">
        <v>0</v>
      </c>
      <c r="AD43" s="5">
        <f t="shared" si="1"/>
        <v>0</v>
      </c>
      <c r="AE43" s="5">
        <f t="shared" si="2"/>
        <v>10</v>
      </c>
      <c r="AF43" s="5">
        <v>0</v>
      </c>
      <c r="AG43" s="5">
        <f t="shared" si="3"/>
        <v>10</v>
      </c>
    </row>
    <row r="44" spans="1:33" x14ac:dyDescent="0.25">
      <c r="A44" s="7">
        <v>41</v>
      </c>
      <c r="B44" s="38" t="s">
        <v>38</v>
      </c>
      <c r="C44" s="32" t="s">
        <v>74</v>
      </c>
      <c r="D44" s="34" t="s">
        <v>63</v>
      </c>
      <c r="E44" s="11" t="s">
        <v>75</v>
      </c>
      <c r="F44" s="32" t="s">
        <v>76</v>
      </c>
      <c r="G44" s="32" t="s">
        <v>77</v>
      </c>
      <c r="H44" s="11">
        <v>30</v>
      </c>
      <c r="I44" s="11">
        <v>26</v>
      </c>
      <c r="J44" s="11">
        <v>20</v>
      </c>
      <c r="K44" s="11">
        <v>6</v>
      </c>
      <c r="L44" s="11">
        <v>0</v>
      </c>
      <c r="M44" s="11">
        <f t="shared" si="0"/>
        <v>26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26</v>
      </c>
      <c r="T44" s="11">
        <v>0</v>
      </c>
      <c r="U44" s="11">
        <v>26</v>
      </c>
      <c r="V44" s="11">
        <v>0</v>
      </c>
      <c r="W44" s="4" t="s">
        <v>76</v>
      </c>
      <c r="X44" s="20" t="s">
        <v>78</v>
      </c>
      <c r="Y44" s="29" t="s">
        <v>27</v>
      </c>
      <c r="Z44" s="29"/>
      <c r="AA44" s="5">
        <v>0</v>
      </c>
      <c r="AB44" s="5">
        <v>0</v>
      </c>
      <c r="AC44" s="5">
        <v>0</v>
      </c>
      <c r="AD44" s="5">
        <f t="shared" si="1"/>
        <v>0</v>
      </c>
      <c r="AE44" s="5">
        <f t="shared" si="2"/>
        <v>26</v>
      </c>
      <c r="AF44" s="5">
        <v>0</v>
      </c>
      <c r="AG44" s="5">
        <f t="shared" si="3"/>
        <v>26</v>
      </c>
    </row>
    <row r="45" spans="1:33" ht="14.25" customHeight="1" x14ac:dyDescent="0.2">
      <c r="A45" s="7">
        <v>42</v>
      </c>
      <c r="B45" s="20" t="s">
        <v>100</v>
      </c>
      <c r="C45" s="11" t="s">
        <v>74</v>
      </c>
      <c r="D45" s="25" t="s">
        <v>98</v>
      </c>
      <c r="E45" s="11" t="s">
        <v>99</v>
      </c>
      <c r="F45" s="32" t="s">
        <v>76</v>
      </c>
      <c r="G45" s="32" t="s">
        <v>77</v>
      </c>
      <c r="H45" s="11">
        <v>11</v>
      </c>
      <c r="I45" s="11">
        <v>27</v>
      </c>
      <c r="J45" s="11">
        <v>21</v>
      </c>
      <c r="K45" s="11">
        <v>6</v>
      </c>
      <c r="L45" s="11">
        <v>0</v>
      </c>
      <c r="M45" s="11">
        <f t="shared" ref="M45:M51" si="8">N45+O45+P45+Q45+R45+S45</f>
        <v>27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27</v>
      </c>
      <c r="T45" s="11">
        <v>0</v>
      </c>
      <c r="U45" s="11">
        <v>27</v>
      </c>
      <c r="V45" s="11">
        <v>0</v>
      </c>
      <c r="W45" s="4" t="s">
        <v>76</v>
      </c>
      <c r="X45" s="20" t="s">
        <v>78</v>
      </c>
      <c r="Y45" s="26" t="s">
        <v>27</v>
      </c>
      <c r="Z45" s="29"/>
      <c r="AA45" s="5">
        <v>0</v>
      </c>
      <c r="AB45" s="5">
        <v>0</v>
      </c>
      <c r="AC45" s="5">
        <v>0</v>
      </c>
      <c r="AD45" s="5">
        <f t="shared" si="1"/>
        <v>0</v>
      </c>
      <c r="AE45" s="5">
        <f t="shared" si="2"/>
        <v>27</v>
      </c>
      <c r="AF45" s="5">
        <v>0</v>
      </c>
      <c r="AG45" s="5">
        <f t="shared" si="3"/>
        <v>27</v>
      </c>
    </row>
    <row r="46" spans="1:33" x14ac:dyDescent="0.2">
      <c r="A46" s="7">
        <v>43</v>
      </c>
      <c r="B46" s="16" t="s">
        <v>101</v>
      </c>
      <c r="C46" s="11" t="s">
        <v>74</v>
      </c>
      <c r="D46" s="25" t="s">
        <v>102</v>
      </c>
      <c r="E46" s="11" t="s">
        <v>75</v>
      </c>
      <c r="F46" s="32" t="s">
        <v>76</v>
      </c>
      <c r="G46" s="32" t="s">
        <v>77</v>
      </c>
      <c r="H46" s="11">
        <v>16</v>
      </c>
      <c r="I46" s="11">
        <v>27</v>
      </c>
      <c r="J46" s="11">
        <v>21</v>
      </c>
      <c r="K46" s="11">
        <v>6</v>
      </c>
      <c r="L46" s="11">
        <v>0</v>
      </c>
      <c r="M46" s="11">
        <f t="shared" si="8"/>
        <v>27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27</v>
      </c>
      <c r="T46" s="11">
        <v>0</v>
      </c>
      <c r="U46" s="11">
        <v>27</v>
      </c>
      <c r="V46" s="11">
        <v>0</v>
      </c>
      <c r="W46" s="4" t="s">
        <v>76</v>
      </c>
      <c r="X46" s="20" t="s">
        <v>78</v>
      </c>
      <c r="Y46" s="26" t="s">
        <v>27</v>
      </c>
      <c r="Z46" s="29"/>
      <c r="AA46" s="5">
        <v>0</v>
      </c>
      <c r="AB46" s="5">
        <v>0</v>
      </c>
      <c r="AC46" s="5">
        <v>0</v>
      </c>
      <c r="AD46" s="5">
        <f t="shared" si="1"/>
        <v>0</v>
      </c>
      <c r="AE46" s="5">
        <f t="shared" si="2"/>
        <v>27</v>
      </c>
      <c r="AF46" s="5">
        <v>0</v>
      </c>
      <c r="AG46" s="5">
        <f t="shared" si="3"/>
        <v>27</v>
      </c>
    </row>
    <row r="47" spans="1:33" x14ac:dyDescent="0.2">
      <c r="A47" s="7">
        <v>44</v>
      </c>
      <c r="B47" s="16" t="s">
        <v>35</v>
      </c>
      <c r="C47" s="11" t="s">
        <v>74</v>
      </c>
      <c r="D47" s="25" t="s">
        <v>102</v>
      </c>
      <c r="E47" s="11" t="s">
        <v>75</v>
      </c>
      <c r="F47" s="32" t="s">
        <v>76</v>
      </c>
      <c r="G47" s="32" t="s">
        <v>77</v>
      </c>
      <c r="H47" s="11">
        <v>16</v>
      </c>
      <c r="I47" s="11">
        <v>27</v>
      </c>
      <c r="J47" s="11">
        <v>22</v>
      </c>
      <c r="K47" s="11">
        <v>5</v>
      </c>
      <c r="L47" s="11">
        <v>0</v>
      </c>
      <c r="M47" s="11">
        <f t="shared" si="8"/>
        <v>27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27</v>
      </c>
      <c r="T47" s="11">
        <v>0</v>
      </c>
      <c r="U47" s="11">
        <v>27</v>
      </c>
      <c r="V47" s="11">
        <v>0</v>
      </c>
      <c r="W47" s="4" t="s">
        <v>76</v>
      </c>
      <c r="X47" s="20" t="s">
        <v>78</v>
      </c>
      <c r="Y47" s="26" t="s">
        <v>48</v>
      </c>
      <c r="Z47" s="29"/>
      <c r="AA47" s="5">
        <v>0</v>
      </c>
      <c r="AB47" s="5">
        <v>0</v>
      </c>
      <c r="AC47" s="5">
        <v>0</v>
      </c>
      <c r="AD47" s="5">
        <f t="shared" si="1"/>
        <v>0</v>
      </c>
      <c r="AE47" s="5">
        <f t="shared" si="2"/>
        <v>27</v>
      </c>
      <c r="AF47" s="5">
        <v>0</v>
      </c>
      <c r="AG47" s="5">
        <f t="shared" si="3"/>
        <v>27</v>
      </c>
    </row>
    <row r="48" spans="1:33" x14ac:dyDescent="0.2">
      <c r="A48" s="7">
        <v>45</v>
      </c>
      <c r="B48" s="16" t="s">
        <v>32</v>
      </c>
      <c r="C48" s="11" t="s">
        <v>74</v>
      </c>
      <c r="D48" s="25" t="s">
        <v>103</v>
      </c>
      <c r="E48" s="11" t="s">
        <v>75</v>
      </c>
      <c r="F48" s="32" t="s">
        <v>76</v>
      </c>
      <c r="G48" s="32" t="s">
        <v>77</v>
      </c>
      <c r="H48" s="11">
        <v>8</v>
      </c>
      <c r="I48" s="11">
        <v>27</v>
      </c>
      <c r="J48" s="11">
        <v>22</v>
      </c>
      <c r="K48" s="11">
        <v>5</v>
      </c>
      <c r="L48" s="11">
        <v>0</v>
      </c>
      <c r="M48" s="11">
        <f t="shared" si="8"/>
        <v>27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27</v>
      </c>
      <c r="T48" s="11">
        <v>0</v>
      </c>
      <c r="U48" s="11">
        <v>27</v>
      </c>
      <c r="V48" s="11">
        <v>0</v>
      </c>
      <c r="W48" s="4" t="s">
        <v>76</v>
      </c>
      <c r="X48" s="20" t="s">
        <v>78</v>
      </c>
      <c r="Y48" s="26" t="s">
        <v>48</v>
      </c>
      <c r="Z48" s="29"/>
      <c r="AA48" s="5">
        <v>0</v>
      </c>
      <c r="AB48" s="5">
        <v>0</v>
      </c>
      <c r="AC48" s="5">
        <v>0</v>
      </c>
      <c r="AD48" s="5">
        <f t="shared" si="1"/>
        <v>0</v>
      </c>
      <c r="AE48" s="5">
        <f t="shared" si="2"/>
        <v>27</v>
      </c>
      <c r="AF48" s="5">
        <v>0</v>
      </c>
      <c r="AG48" s="5">
        <f t="shared" si="3"/>
        <v>27</v>
      </c>
    </row>
    <row r="49" spans="1:33" x14ac:dyDescent="0.2">
      <c r="A49" s="7">
        <v>46</v>
      </c>
      <c r="B49" s="16" t="s">
        <v>31</v>
      </c>
      <c r="C49" s="11" t="s">
        <v>74</v>
      </c>
      <c r="D49" s="25" t="s">
        <v>104</v>
      </c>
      <c r="E49" s="11" t="s">
        <v>75</v>
      </c>
      <c r="F49" s="32" t="s">
        <v>76</v>
      </c>
      <c r="G49" s="32" t="s">
        <v>77</v>
      </c>
      <c r="H49" s="11">
        <v>16</v>
      </c>
      <c r="I49" s="11">
        <v>27</v>
      </c>
      <c r="J49" s="11">
        <v>22</v>
      </c>
      <c r="K49" s="11">
        <v>5</v>
      </c>
      <c r="L49" s="11">
        <v>0</v>
      </c>
      <c r="M49" s="11">
        <f t="shared" si="8"/>
        <v>27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27</v>
      </c>
      <c r="T49" s="11">
        <v>0</v>
      </c>
      <c r="U49" s="11">
        <v>27</v>
      </c>
      <c r="V49" s="11">
        <v>0</v>
      </c>
      <c r="W49" s="4" t="s">
        <v>76</v>
      </c>
      <c r="X49" s="20" t="s">
        <v>78</v>
      </c>
      <c r="Y49" s="26" t="s">
        <v>48</v>
      </c>
      <c r="Z49" s="29"/>
      <c r="AA49" s="5">
        <v>0</v>
      </c>
      <c r="AB49" s="5">
        <v>0</v>
      </c>
      <c r="AC49" s="5">
        <v>0</v>
      </c>
      <c r="AD49" s="5">
        <f t="shared" si="1"/>
        <v>0</v>
      </c>
      <c r="AE49" s="5">
        <f t="shared" si="2"/>
        <v>27</v>
      </c>
      <c r="AF49" s="5">
        <v>0</v>
      </c>
      <c r="AG49" s="5">
        <f t="shared" si="3"/>
        <v>27</v>
      </c>
    </row>
    <row r="50" spans="1:33" x14ac:dyDescent="0.2">
      <c r="A50" s="7">
        <v>47</v>
      </c>
      <c r="B50" s="20" t="s">
        <v>100</v>
      </c>
      <c r="C50" s="11" t="s">
        <v>74</v>
      </c>
      <c r="D50" s="25" t="s">
        <v>105</v>
      </c>
      <c r="E50" s="11" t="s">
        <v>99</v>
      </c>
      <c r="F50" s="32" t="s">
        <v>76</v>
      </c>
      <c r="G50" s="32" t="s">
        <v>77</v>
      </c>
      <c r="H50" s="11">
        <v>11</v>
      </c>
      <c r="I50" s="11">
        <v>27</v>
      </c>
      <c r="J50" s="11">
        <v>22</v>
      </c>
      <c r="K50" s="11">
        <v>5</v>
      </c>
      <c r="L50" s="11">
        <v>0</v>
      </c>
      <c r="M50" s="11">
        <f t="shared" si="8"/>
        <v>27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27</v>
      </c>
      <c r="T50" s="11">
        <v>0</v>
      </c>
      <c r="U50" s="11">
        <v>27</v>
      </c>
      <c r="V50" s="11">
        <v>0</v>
      </c>
      <c r="W50" s="4" t="s">
        <v>76</v>
      </c>
      <c r="X50" s="20" t="s">
        <v>78</v>
      </c>
      <c r="Y50" s="26" t="s">
        <v>48</v>
      </c>
      <c r="Z50" s="29"/>
      <c r="AA50" s="5">
        <v>0</v>
      </c>
      <c r="AB50" s="5">
        <v>0</v>
      </c>
      <c r="AC50" s="5">
        <v>0</v>
      </c>
      <c r="AD50" s="5">
        <f t="shared" si="1"/>
        <v>0</v>
      </c>
      <c r="AE50" s="5">
        <f t="shared" si="2"/>
        <v>27</v>
      </c>
      <c r="AF50" s="5">
        <v>0</v>
      </c>
      <c r="AG50" s="5">
        <f t="shared" si="3"/>
        <v>27</v>
      </c>
    </row>
    <row r="51" spans="1:33" x14ac:dyDescent="0.2">
      <c r="A51" s="7">
        <v>48</v>
      </c>
      <c r="B51" s="25" t="s">
        <v>106</v>
      </c>
      <c r="C51" s="11" t="s">
        <v>74</v>
      </c>
      <c r="D51" s="25" t="s">
        <v>107</v>
      </c>
      <c r="E51" s="11" t="s">
        <v>75</v>
      </c>
      <c r="F51" s="32" t="s">
        <v>76</v>
      </c>
      <c r="G51" s="32" t="s">
        <v>77</v>
      </c>
      <c r="H51" s="11">
        <v>48</v>
      </c>
      <c r="I51" s="11">
        <v>27</v>
      </c>
      <c r="J51" s="11">
        <v>21</v>
      </c>
      <c r="K51" s="11">
        <v>6</v>
      </c>
      <c r="L51" s="11">
        <v>0</v>
      </c>
      <c r="M51" s="11">
        <f t="shared" si="8"/>
        <v>27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27</v>
      </c>
      <c r="T51" s="11">
        <v>0</v>
      </c>
      <c r="U51" s="11">
        <v>27</v>
      </c>
      <c r="V51" s="11">
        <v>0</v>
      </c>
      <c r="W51" s="4" t="s">
        <v>76</v>
      </c>
      <c r="X51" s="20" t="s">
        <v>78</v>
      </c>
      <c r="Y51" s="26" t="s">
        <v>27</v>
      </c>
      <c r="Z51" s="29"/>
      <c r="AA51" s="5">
        <v>0</v>
      </c>
      <c r="AB51" s="5">
        <v>0</v>
      </c>
      <c r="AC51" s="5">
        <v>0</v>
      </c>
      <c r="AD51" s="5">
        <f t="shared" si="1"/>
        <v>0</v>
      </c>
      <c r="AE51" s="5">
        <f t="shared" si="2"/>
        <v>27</v>
      </c>
      <c r="AF51" s="5">
        <v>0</v>
      </c>
      <c r="AG51" s="5">
        <f t="shared" si="3"/>
        <v>27</v>
      </c>
    </row>
    <row r="52" spans="1:33" x14ac:dyDescent="0.2">
      <c r="A52" s="7">
        <v>49</v>
      </c>
      <c r="B52" s="25" t="s">
        <v>38</v>
      </c>
      <c r="C52" s="11" t="s">
        <v>74</v>
      </c>
      <c r="D52" s="25" t="s">
        <v>126</v>
      </c>
      <c r="E52" s="11" t="s">
        <v>75</v>
      </c>
      <c r="F52" s="32" t="s">
        <v>76</v>
      </c>
      <c r="G52" s="32" t="s">
        <v>77</v>
      </c>
      <c r="H52" s="11">
        <v>30</v>
      </c>
      <c r="I52" s="11">
        <v>26</v>
      </c>
      <c r="J52" s="11">
        <v>21</v>
      </c>
      <c r="K52" s="11">
        <v>5</v>
      </c>
      <c r="L52" s="11">
        <v>0</v>
      </c>
      <c r="M52" s="11">
        <f t="shared" ref="M52:M53" si="9">N52+O52+P52+Q52+R52+S52</f>
        <v>26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26</v>
      </c>
      <c r="T52" s="11">
        <v>0</v>
      </c>
      <c r="U52" s="11">
        <v>26</v>
      </c>
      <c r="V52" s="11">
        <v>0</v>
      </c>
      <c r="W52" s="4" t="s">
        <v>76</v>
      </c>
      <c r="X52" s="20" t="s">
        <v>78</v>
      </c>
      <c r="Y52" s="26" t="s">
        <v>48</v>
      </c>
      <c r="Z52" s="29"/>
      <c r="AA52" s="5">
        <v>0</v>
      </c>
      <c r="AB52" s="5">
        <v>0</v>
      </c>
      <c r="AC52" s="5">
        <v>0</v>
      </c>
      <c r="AD52" s="5">
        <f t="shared" ref="AD52:AD53" si="10">O52</f>
        <v>0</v>
      </c>
      <c r="AE52" s="5">
        <f t="shared" ref="AE52:AE53" si="11">P52+Q52+R52+S52</f>
        <v>26</v>
      </c>
      <c r="AF52" s="5">
        <v>0</v>
      </c>
      <c r="AG52" s="5">
        <f t="shared" ref="AG52:AG53" si="12">SUM(AA52:AF52)</f>
        <v>26</v>
      </c>
    </row>
    <row r="53" spans="1:33" x14ac:dyDescent="0.2">
      <c r="A53" s="7">
        <v>50</v>
      </c>
      <c r="B53" s="25" t="s">
        <v>127</v>
      </c>
      <c r="C53" s="11" t="s">
        <v>74</v>
      </c>
      <c r="D53" s="25" t="s">
        <v>128</v>
      </c>
      <c r="E53" s="11" t="s">
        <v>75</v>
      </c>
      <c r="F53" s="32" t="s">
        <v>76</v>
      </c>
      <c r="G53" s="32" t="s">
        <v>77</v>
      </c>
      <c r="H53" s="11">
        <v>24</v>
      </c>
      <c r="I53" s="11">
        <v>27</v>
      </c>
      <c r="J53" s="11">
        <v>21</v>
      </c>
      <c r="K53" s="11">
        <v>6</v>
      </c>
      <c r="L53" s="11">
        <v>0</v>
      </c>
      <c r="M53" s="11">
        <f t="shared" si="9"/>
        <v>27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27</v>
      </c>
      <c r="T53" s="11">
        <v>0</v>
      </c>
      <c r="U53" s="11">
        <v>27</v>
      </c>
      <c r="V53" s="11">
        <v>0</v>
      </c>
      <c r="W53" s="4" t="s">
        <v>76</v>
      </c>
      <c r="X53" s="20" t="s">
        <v>78</v>
      </c>
      <c r="Y53" s="26" t="s">
        <v>27</v>
      </c>
      <c r="Z53" s="29"/>
      <c r="AA53" s="5">
        <v>0</v>
      </c>
      <c r="AB53" s="5">
        <v>0</v>
      </c>
      <c r="AC53" s="5">
        <v>0</v>
      </c>
      <c r="AD53" s="5">
        <f t="shared" si="10"/>
        <v>0</v>
      </c>
      <c r="AE53" s="5">
        <f t="shared" si="11"/>
        <v>27</v>
      </c>
      <c r="AF53" s="5">
        <v>0</v>
      </c>
      <c r="AG53" s="5">
        <f t="shared" si="12"/>
        <v>27</v>
      </c>
    </row>
    <row r="54" spans="1:33" x14ac:dyDescent="0.2">
      <c r="A54" s="7">
        <v>51</v>
      </c>
      <c r="B54" s="30" t="s">
        <v>129</v>
      </c>
      <c r="C54" s="11" t="s">
        <v>74</v>
      </c>
      <c r="D54" s="25" t="s">
        <v>130</v>
      </c>
      <c r="E54" s="11" t="s">
        <v>81</v>
      </c>
      <c r="F54" s="32" t="s">
        <v>76</v>
      </c>
      <c r="G54" s="32" t="s">
        <v>77</v>
      </c>
      <c r="H54" s="11">
        <v>4</v>
      </c>
      <c r="I54" s="11">
        <v>27</v>
      </c>
      <c r="J54" s="11">
        <v>21</v>
      </c>
      <c r="K54" s="11">
        <v>6</v>
      </c>
      <c r="L54" s="11">
        <v>0</v>
      </c>
      <c r="M54" s="11">
        <f t="shared" ref="M54:M55" si="13">N54+O54+P54+Q54+R54+S54</f>
        <v>27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27</v>
      </c>
      <c r="T54" s="11">
        <v>0</v>
      </c>
      <c r="U54" s="11">
        <v>27</v>
      </c>
      <c r="V54" s="11">
        <v>0</v>
      </c>
      <c r="W54" s="4" t="s">
        <v>76</v>
      </c>
      <c r="X54" s="20" t="s">
        <v>78</v>
      </c>
      <c r="Y54" s="26" t="s">
        <v>27</v>
      </c>
      <c r="Z54" s="29"/>
      <c r="AA54" s="5">
        <v>0</v>
      </c>
      <c r="AB54" s="5">
        <v>0</v>
      </c>
      <c r="AC54" s="5">
        <v>0</v>
      </c>
      <c r="AD54" s="5">
        <f t="shared" ref="AD54:AD55" si="14">O54</f>
        <v>0</v>
      </c>
      <c r="AE54" s="5">
        <f t="shared" ref="AE54:AE55" si="15">P54+Q54+R54+S54</f>
        <v>27</v>
      </c>
      <c r="AF54" s="5">
        <v>0</v>
      </c>
      <c r="AG54" s="5">
        <f t="shared" ref="AG54:AG55" si="16">SUM(AA54:AF54)</f>
        <v>27</v>
      </c>
    </row>
    <row r="55" spans="1:33" x14ac:dyDescent="0.2">
      <c r="A55" s="7">
        <v>52</v>
      </c>
      <c r="B55" s="38" t="s">
        <v>131</v>
      </c>
      <c r="C55" s="11" t="s">
        <v>74</v>
      </c>
      <c r="D55" s="25" t="s">
        <v>132</v>
      </c>
      <c r="E55" s="11" t="s">
        <v>75</v>
      </c>
      <c r="F55" s="32" t="s">
        <v>76</v>
      </c>
      <c r="G55" s="32" t="s">
        <v>77</v>
      </c>
      <c r="H55" s="11">
        <v>16</v>
      </c>
      <c r="I55" s="11">
        <v>27</v>
      </c>
      <c r="J55" s="11">
        <v>21</v>
      </c>
      <c r="K55" s="11">
        <v>6</v>
      </c>
      <c r="L55" s="11">
        <v>0</v>
      </c>
      <c r="M55" s="11">
        <f t="shared" si="13"/>
        <v>27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27</v>
      </c>
      <c r="T55" s="11">
        <v>0</v>
      </c>
      <c r="U55" s="11">
        <v>27</v>
      </c>
      <c r="V55" s="11">
        <v>0</v>
      </c>
      <c r="W55" s="4" t="s">
        <v>76</v>
      </c>
      <c r="X55" s="20" t="s">
        <v>78</v>
      </c>
      <c r="Y55" s="26" t="s">
        <v>27</v>
      </c>
      <c r="Z55" s="29"/>
      <c r="AA55" s="5">
        <v>0</v>
      </c>
      <c r="AB55" s="5">
        <v>0</v>
      </c>
      <c r="AC55" s="5">
        <v>0</v>
      </c>
      <c r="AD55" s="5">
        <f t="shared" si="14"/>
        <v>0</v>
      </c>
      <c r="AE55" s="5">
        <f t="shared" si="15"/>
        <v>27</v>
      </c>
      <c r="AF55" s="5">
        <v>0</v>
      </c>
      <c r="AG55" s="5">
        <f t="shared" si="16"/>
        <v>27</v>
      </c>
    </row>
    <row r="56" spans="1:33" x14ac:dyDescent="0.2">
      <c r="A56" s="7">
        <v>53</v>
      </c>
      <c r="B56" s="38" t="s">
        <v>133</v>
      </c>
      <c r="C56" s="11" t="s">
        <v>74</v>
      </c>
      <c r="D56" s="25" t="s">
        <v>134</v>
      </c>
      <c r="E56" s="11" t="s">
        <v>75</v>
      </c>
      <c r="F56" s="32" t="s">
        <v>76</v>
      </c>
      <c r="G56" s="32" t="s">
        <v>77</v>
      </c>
      <c r="H56" s="11">
        <v>16</v>
      </c>
      <c r="I56" s="11">
        <v>27</v>
      </c>
      <c r="J56" s="11">
        <v>21</v>
      </c>
      <c r="K56" s="11">
        <v>6</v>
      </c>
      <c r="L56" s="11">
        <v>0</v>
      </c>
      <c r="M56" s="11">
        <f t="shared" ref="M56" si="17">N56+O56+P56+Q56+R56+S56</f>
        <v>27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27</v>
      </c>
      <c r="T56" s="11">
        <v>0</v>
      </c>
      <c r="U56" s="11">
        <v>27</v>
      </c>
      <c r="V56" s="11">
        <v>0</v>
      </c>
      <c r="W56" s="4" t="s">
        <v>76</v>
      </c>
      <c r="X56" s="20" t="s">
        <v>78</v>
      </c>
      <c r="Y56" s="26" t="s">
        <v>27</v>
      </c>
      <c r="Z56" s="29"/>
      <c r="AA56" s="5">
        <v>0</v>
      </c>
      <c r="AB56" s="5">
        <v>0</v>
      </c>
      <c r="AC56" s="5">
        <v>0</v>
      </c>
      <c r="AD56" s="5">
        <f t="shared" ref="AD56" si="18">O56</f>
        <v>0</v>
      </c>
      <c r="AE56" s="5">
        <f t="shared" ref="AE56" si="19">P56+Q56+R56+S56</f>
        <v>27</v>
      </c>
      <c r="AF56" s="5">
        <v>0</v>
      </c>
      <c r="AG56" s="5">
        <f t="shared" ref="AG56" si="20">SUM(AA56:AF56)</f>
        <v>27</v>
      </c>
    </row>
    <row r="57" spans="1:33" x14ac:dyDescent="0.2">
      <c r="A57" s="7">
        <v>54</v>
      </c>
      <c r="B57" s="38" t="s">
        <v>135</v>
      </c>
      <c r="C57" s="11" t="s">
        <v>74</v>
      </c>
      <c r="D57" s="25" t="s">
        <v>136</v>
      </c>
      <c r="E57" s="11" t="s">
        <v>75</v>
      </c>
      <c r="F57" s="32" t="s">
        <v>76</v>
      </c>
      <c r="G57" s="32" t="s">
        <v>77</v>
      </c>
      <c r="H57" s="11">
        <v>16</v>
      </c>
      <c r="I57" s="11">
        <v>27</v>
      </c>
      <c r="J57" s="11">
        <v>21</v>
      </c>
      <c r="K57" s="11">
        <v>6</v>
      </c>
      <c r="L57" s="11">
        <v>0</v>
      </c>
      <c r="M57" s="11">
        <f t="shared" ref="M57:M58" si="21">N57+O57+P57+Q57+R57+S57</f>
        <v>27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27</v>
      </c>
      <c r="T57" s="11">
        <v>0</v>
      </c>
      <c r="U57" s="11">
        <v>27</v>
      </c>
      <c r="V57" s="11">
        <v>0</v>
      </c>
      <c r="W57" s="4" t="s">
        <v>76</v>
      </c>
      <c r="X57" s="20" t="s">
        <v>78</v>
      </c>
      <c r="Y57" s="26" t="s">
        <v>27</v>
      </c>
      <c r="Z57" s="29"/>
      <c r="AA57" s="5">
        <v>0</v>
      </c>
      <c r="AB57" s="5">
        <v>0</v>
      </c>
      <c r="AC57" s="5">
        <v>0</v>
      </c>
      <c r="AD57" s="5">
        <f t="shared" ref="AD57:AD58" si="22">O57</f>
        <v>0</v>
      </c>
      <c r="AE57" s="5">
        <f t="shared" ref="AE57:AE58" si="23">P57+Q57+R57+S57</f>
        <v>27</v>
      </c>
      <c r="AF57" s="5">
        <v>0</v>
      </c>
      <c r="AG57" s="5">
        <f t="shared" ref="AG57:AG58" si="24">SUM(AA57:AF57)</f>
        <v>27</v>
      </c>
    </row>
    <row r="58" spans="1:33" x14ac:dyDescent="0.2">
      <c r="A58" s="7">
        <v>55</v>
      </c>
      <c r="B58" s="38" t="s">
        <v>106</v>
      </c>
      <c r="C58" s="11" t="s">
        <v>74</v>
      </c>
      <c r="D58" s="25" t="s">
        <v>137</v>
      </c>
      <c r="E58" s="11" t="s">
        <v>75</v>
      </c>
      <c r="F58" s="32" t="s">
        <v>76</v>
      </c>
      <c r="G58" s="32" t="s">
        <v>77</v>
      </c>
      <c r="H58" s="11">
        <v>48</v>
      </c>
      <c r="I58" s="11">
        <v>26</v>
      </c>
      <c r="J58" s="11">
        <v>21</v>
      </c>
      <c r="K58" s="11">
        <v>5</v>
      </c>
      <c r="L58" s="11">
        <v>0</v>
      </c>
      <c r="M58" s="11">
        <f t="shared" si="21"/>
        <v>26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26</v>
      </c>
      <c r="T58" s="11">
        <v>0</v>
      </c>
      <c r="U58" s="11">
        <v>26</v>
      </c>
      <c r="V58" s="11">
        <v>0</v>
      </c>
      <c r="W58" s="4" t="s">
        <v>76</v>
      </c>
      <c r="X58" s="20" t="s">
        <v>78</v>
      </c>
      <c r="Y58" s="26" t="s">
        <v>48</v>
      </c>
      <c r="Z58" s="29"/>
      <c r="AA58" s="5">
        <v>0</v>
      </c>
      <c r="AB58" s="5">
        <v>0</v>
      </c>
      <c r="AC58" s="5">
        <v>0</v>
      </c>
      <c r="AD58" s="5">
        <f t="shared" si="22"/>
        <v>0</v>
      </c>
      <c r="AE58" s="5">
        <f t="shared" si="23"/>
        <v>26</v>
      </c>
      <c r="AF58" s="5">
        <v>0</v>
      </c>
      <c r="AG58" s="5">
        <f t="shared" si="24"/>
        <v>26</v>
      </c>
    </row>
    <row r="59" spans="1:33" x14ac:dyDescent="0.2">
      <c r="A59" s="7">
        <v>56</v>
      </c>
      <c r="B59" s="25" t="s">
        <v>138</v>
      </c>
      <c r="C59" s="11" t="s">
        <v>74</v>
      </c>
      <c r="D59" s="25" t="s">
        <v>139</v>
      </c>
      <c r="E59" s="11" t="s">
        <v>75</v>
      </c>
      <c r="F59" s="32" t="s">
        <v>76</v>
      </c>
      <c r="G59" s="32" t="s">
        <v>77</v>
      </c>
      <c r="H59" s="11">
        <v>24</v>
      </c>
      <c r="I59" s="11">
        <v>27</v>
      </c>
      <c r="J59" s="11">
        <v>21</v>
      </c>
      <c r="K59" s="11">
        <v>6</v>
      </c>
      <c r="L59" s="11">
        <v>0</v>
      </c>
      <c r="M59" s="11">
        <f t="shared" ref="M59" si="25">N59+O59+P59+Q59+R59+S59</f>
        <v>27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27</v>
      </c>
      <c r="T59" s="11">
        <v>0</v>
      </c>
      <c r="U59" s="11">
        <v>27</v>
      </c>
      <c r="V59" s="11">
        <v>0</v>
      </c>
      <c r="W59" s="4" t="s">
        <v>76</v>
      </c>
      <c r="X59" s="20" t="s">
        <v>78</v>
      </c>
      <c r="Y59" s="26" t="s">
        <v>27</v>
      </c>
      <c r="Z59" s="29"/>
      <c r="AA59" s="5">
        <v>0</v>
      </c>
      <c r="AB59" s="5">
        <v>0</v>
      </c>
      <c r="AC59" s="5">
        <v>0</v>
      </c>
      <c r="AD59" s="5">
        <f t="shared" ref="AD59" si="26">O59</f>
        <v>0</v>
      </c>
      <c r="AE59" s="5">
        <f t="shared" ref="AE59" si="27">P59+Q59+R59+S59</f>
        <v>27</v>
      </c>
      <c r="AF59" s="5">
        <v>0</v>
      </c>
      <c r="AG59" s="5">
        <f t="shared" ref="AG59" si="28">SUM(AA59:AF59)</f>
        <v>27</v>
      </c>
    </row>
    <row r="60" spans="1:33" x14ac:dyDescent="0.2">
      <c r="A60" s="7">
        <v>57</v>
      </c>
      <c r="B60" s="25" t="s">
        <v>140</v>
      </c>
      <c r="C60" s="11" t="s">
        <v>144</v>
      </c>
      <c r="D60" s="25" t="s">
        <v>160</v>
      </c>
      <c r="E60" s="11" t="s">
        <v>75</v>
      </c>
      <c r="F60" s="32" t="s">
        <v>76</v>
      </c>
      <c r="G60" s="32" t="s">
        <v>77</v>
      </c>
      <c r="H60" s="11">
        <v>24</v>
      </c>
      <c r="I60" s="11">
        <v>27</v>
      </c>
      <c r="J60" s="11">
        <v>21</v>
      </c>
      <c r="K60" s="11">
        <v>6</v>
      </c>
      <c r="L60" s="11">
        <v>0</v>
      </c>
      <c r="M60" s="11">
        <f t="shared" ref="M60:M63" si="29">N60+O60+P60+Q60+R60+S60</f>
        <v>27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27</v>
      </c>
      <c r="T60" s="11">
        <v>0</v>
      </c>
      <c r="U60" s="11">
        <v>27</v>
      </c>
      <c r="V60" s="11">
        <v>0</v>
      </c>
      <c r="W60" s="4" t="s">
        <v>76</v>
      </c>
      <c r="X60" s="20" t="s">
        <v>78</v>
      </c>
      <c r="Y60" s="26" t="s">
        <v>27</v>
      </c>
      <c r="Z60" s="29"/>
      <c r="AA60" s="5">
        <v>0</v>
      </c>
      <c r="AB60" s="5">
        <v>0</v>
      </c>
      <c r="AC60" s="5">
        <v>0</v>
      </c>
      <c r="AD60" s="5">
        <f t="shared" ref="AD60:AD61" si="30">O60</f>
        <v>0</v>
      </c>
      <c r="AE60" s="5">
        <f t="shared" ref="AE60:AE63" si="31">P60+Q60+R60+S60</f>
        <v>27</v>
      </c>
      <c r="AF60" s="5">
        <v>0</v>
      </c>
      <c r="AG60" s="5">
        <f t="shared" ref="AG60:AG63" si="32">SUM(AA60:AF60)</f>
        <v>27</v>
      </c>
    </row>
    <row r="61" spans="1:33" x14ac:dyDescent="0.2">
      <c r="A61" s="7">
        <v>58</v>
      </c>
      <c r="B61" s="25" t="s">
        <v>127</v>
      </c>
      <c r="C61" s="11" t="s">
        <v>74</v>
      </c>
      <c r="D61" s="25" t="s">
        <v>142</v>
      </c>
      <c r="E61" s="11" t="s">
        <v>75</v>
      </c>
      <c r="F61" s="32" t="s">
        <v>76</v>
      </c>
      <c r="G61" s="32" t="s">
        <v>77</v>
      </c>
      <c r="H61" s="11">
        <v>24</v>
      </c>
      <c r="I61" s="11">
        <v>27</v>
      </c>
      <c r="J61" s="11">
        <v>21</v>
      </c>
      <c r="K61" s="11">
        <v>5</v>
      </c>
      <c r="L61" s="11">
        <v>0</v>
      </c>
      <c r="M61" s="11">
        <f t="shared" si="29"/>
        <v>27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27</v>
      </c>
      <c r="T61" s="11">
        <v>0</v>
      </c>
      <c r="U61" s="11">
        <v>27</v>
      </c>
      <c r="V61" s="11">
        <v>0</v>
      </c>
      <c r="W61" s="4" t="s">
        <v>76</v>
      </c>
      <c r="X61" s="20" t="s">
        <v>78</v>
      </c>
      <c r="Y61" s="26" t="s">
        <v>48</v>
      </c>
      <c r="Z61" s="29"/>
      <c r="AA61" s="5">
        <v>0</v>
      </c>
      <c r="AB61" s="5">
        <v>0</v>
      </c>
      <c r="AC61" s="5">
        <v>0</v>
      </c>
      <c r="AD61" s="5">
        <f t="shared" si="30"/>
        <v>0</v>
      </c>
      <c r="AE61" s="5">
        <f t="shared" si="31"/>
        <v>27</v>
      </c>
      <c r="AF61" s="5">
        <v>0</v>
      </c>
      <c r="AG61" s="5">
        <f t="shared" si="32"/>
        <v>27</v>
      </c>
    </row>
    <row r="62" spans="1:33" ht="15" x14ac:dyDescent="0.25">
      <c r="A62" s="7">
        <v>59</v>
      </c>
      <c r="B62" s="5" t="s">
        <v>154</v>
      </c>
      <c r="C62" s="11" t="s">
        <v>74</v>
      </c>
      <c r="D62" s="51">
        <v>43585</v>
      </c>
      <c r="E62" s="11" t="s">
        <v>81</v>
      </c>
      <c r="F62" s="32" t="s">
        <v>155</v>
      </c>
      <c r="G62" s="32" t="s">
        <v>77</v>
      </c>
      <c r="H62" s="11">
        <v>4</v>
      </c>
      <c r="I62" s="11">
        <v>8</v>
      </c>
      <c r="J62" s="11">
        <v>8</v>
      </c>
      <c r="K62" s="11">
        <v>0</v>
      </c>
      <c r="L62" s="11">
        <v>0</v>
      </c>
      <c r="M62" s="11">
        <f t="shared" si="29"/>
        <v>8</v>
      </c>
      <c r="N62" s="11">
        <v>0</v>
      </c>
      <c r="O62" s="11">
        <v>0</v>
      </c>
      <c r="P62" s="11">
        <v>0</v>
      </c>
      <c r="Q62" s="11">
        <v>1</v>
      </c>
      <c r="R62" s="11">
        <v>0</v>
      </c>
      <c r="S62" s="11">
        <v>7</v>
      </c>
      <c r="T62" s="11">
        <v>2</v>
      </c>
      <c r="U62" s="11">
        <v>5</v>
      </c>
      <c r="V62" s="11">
        <v>0</v>
      </c>
      <c r="W62" s="4" t="s">
        <v>156</v>
      </c>
      <c r="X62" s="20"/>
      <c r="Y62" s="26" t="s">
        <v>157</v>
      </c>
      <c r="Z62" s="29"/>
      <c r="AA62" s="5">
        <v>0</v>
      </c>
      <c r="AB62" s="5">
        <v>0</v>
      </c>
      <c r="AC62" s="5">
        <v>0</v>
      </c>
      <c r="AD62" s="5">
        <f t="shared" ref="AD62:AD63" si="33">O62</f>
        <v>0</v>
      </c>
      <c r="AE62" s="5">
        <f t="shared" si="31"/>
        <v>8</v>
      </c>
      <c r="AF62" s="5">
        <v>0</v>
      </c>
      <c r="AG62" s="5">
        <f t="shared" si="32"/>
        <v>8</v>
      </c>
    </row>
    <row r="63" spans="1:33" ht="15" x14ac:dyDescent="0.25">
      <c r="A63" s="7">
        <v>60</v>
      </c>
      <c r="B63" s="5" t="s">
        <v>154</v>
      </c>
      <c r="C63" s="11" t="s">
        <v>144</v>
      </c>
      <c r="D63" s="51">
        <v>43587</v>
      </c>
      <c r="E63" s="11" t="s">
        <v>81</v>
      </c>
      <c r="F63" s="32" t="s">
        <v>155</v>
      </c>
      <c r="G63" s="32" t="s">
        <v>77</v>
      </c>
      <c r="H63" s="11">
        <v>4</v>
      </c>
      <c r="I63" s="11">
        <v>9</v>
      </c>
      <c r="J63" s="11">
        <v>9</v>
      </c>
      <c r="K63" s="11">
        <v>0</v>
      </c>
      <c r="L63" s="11">
        <v>0</v>
      </c>
      <c r="M63" s="11">
        <f t="shared" si="29"/>
        <v>9</v>
      </c>
      <c r="N63" s="11">
        <v>0</v>
      </c>
      <c r="O63" s="11">
        <v>0</v>
      </c>
      <c r="P63" s="11">
        <v>0</v>
      </c>
      <c r="Q63" s="11">
        <v>2</v>
      </c>
      <c r="R63" s="11">
        <v>0</v>
      </c>
      <c r="S63" s="11">
        <v>7</v>
      </c>
      <c r="T63" s="11">
        <v>2</v>
      </c>
      <c r="U63" s="11">
        <v>6</v>
      </c>
      <c r="V63" s="11">
        <v>0</v>
      </c>
      <c r="W63" s="4" t="s">
        <v>156</v>
      </c>
      <c r="X63" s="20"/>
      <c r="Y63" s="26" t="s">
        <v>157</v>
      </c>
      <c r="Z63" s="29"/>
      <c r="AA63" s="5">
        <v>0</v>
      </c>
      <c r="AB63" s="5">
        <v>0</v>
      </c>
      <c r="AC63" s="5">
        <v>0</v>
      </c>
      <c r="AD63" s="5">
        <f t="shared" si="33"/>
        <v>0</v>
      </c>
      <c r="AE63" s="5">
        <f t="shared" si="31"/>
        <v>9</v>
      </c>
      <c r="AF63" s="5">
        <v>0</v>
      </c>
      <c r="AG63" s="5">
        <f t="shared" si="32"/>
        <v>9</v>
      </c>
    </row>
    <row r="64" spans="1:33" x14ac:dyDescent="0.2">
      <c r="A64" s="7">
        <v>61</v>
      </c>
      <c r="B64" s="30" t="s">
        <v>143</v>
      </c>
      <c r="C64" s="11" t="s">
        <v>144</v>
      </c>
      <c r="D64" s="25" t="s">
        <v>145</v>
      </c>
      <c r="E64" s="11" t="s">
        <v>75</v>
      </c>
      <c r="F64" s="32" t="s">
        <v>76</v>
      </c>
      <c r="G64" s="32" t="s">
        <v>77</v>
      </c>
      <c r="H64" s="11">
        <v>24</v>
      </c>
      <c r="I64" s="11">
        <v>27</v>
      </c>
      <c r="J64" s="11">
        <v>21</v>
      </c>
      <c r="K64" s="11">
        <v>5</v>
      </c>
      <c r="L64" s="11">
        <v>0</v>
      </c>
      <c r="M64" s="11">
        <f t="shared" ref="M64" si="34">N64+O64+P64+Q64+R64+S64</f>
        <v>27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27</v>
      </c>
      <c r="T64" s="11">
        <v>0</v>
      </c>
      <c r="U64" s="11">
        <v>27</v>
      </c>
      <c r="V64" s="11">
        <v>0</v>
      </c>
      <c r="W64" s="4" t="s">
        <v>76</v>
      </c>
      <c r="X64" s="20" t="s">
        <v>78</v>
      </c>
      <c r="Y64" s="26" t="s">
        <v>48</v>
      </c>
      <c r="Z64" s="29"/>
      <c r="AA64" s="5">
        <v>0</v>
      </c>
      <c r="AB64" s="5">
        <v>0</v>
      </c>
      <c r="AC64" s="5">
        <v>0</v>
      </c>
      <c r="AD64" s="5">
        <f t="shared" ref="AD64" si="35">O64</f>
        <v>0</v>
      </c>
      <c r="AE64" s="5">
        <f t="shared" ref="AE64" si="36">P64+Q64+R64+S64</f>
        <v>27</v>
      </c>
      <c r="AF64" s="5">
        <v>0</v>
      </c>
      <c r="AG64" s="5">
        <f t="shared" ref="AG64" si="37">SUM(AA64:AF64)</f>
        <v>27</v>
      </c>
    </row>
    <row r="65" spans="1:33" x14ac:dyDescent="0.2">
      <c r="A65" s="7">
        <v>62</v>
      </c>
      <c r="B65" s="30" t="s">
        <v>131</v>
      </c>
      <c r="C65" s="11" t="s">
        <v>144</v>
      </c>
      <c r="D65" s="25" t="s">
        <v>141</v>
      </c>
      <c r="E65" s="11" t="s">
        <v>75</v>
      </c>
      <c r="F65" s="32" t="s">
        <v>76</v>
      </c>
      <c r="G65" s="32" t="s">
        <v>77</v>
      </c>
      <c r="H65" s="11">
        <v>24</v>
      </c>
      <c r="I65" s="11">
        <v>27</v>
      </c>
      <c r="J65" s="11">
        <v>21</v>
      </c>
      <c r="K65" s="11">
        <v>5</v>
      </c>
      <c r="L65" s="11">
        <v>0</v>
      </c>
      <c r="M65" s="11">
        <f t="shared" ref="M65" si="38">N65+O65+P65+Q65+R65+S65</f>
        <v>27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27</v>
      </c>
      <c r="T65" s="11">
        <v>0</v>
      </c>
      <c r="U65" s="11">
        <v>27</v>
      </c>
      <c r="V65" s="11">
        <v>0</v>
      </c>
      <c r="W65" s="4" t="s">
        <v>76</v>
      </c>
      <c r="X65" s="20" t="s">
        <v>78</v>
      </c>
      <c r="Y65" s="26" t="s">
        <v>48</v>
      </c>
      <c r="Z65" s="29"/>
      <c r="AA65" s="5">
        <v>0</v>
      </c>
      <c r="AB65" s="5">
        <v>0</v>
      </c>
      <c r="AC65" s="5">
        <v>0</v>
      </c>
      <c r="AD65" s="5">
        <f t="shared" ref="AD65" si="39">O65</f>
        <v>0</v>
      </c>
      <c r="AE65" s="5">
        <f t="shared" ref="AE65" si="40">P65+Q65+R65+S65</f>
        <v>27</v>
      </c>
      <c r="AF65" s="5">
        <v>0</v>
      </c>
      <c r="AG65" s="5">
        <f t="shared" ref="AG65" si="41">SUM(AA65:AF65)</f>
        <v>27</v>
      </c>
    </row>
    <row r="66" spans="1:33" x14ac:dyDescent="0.2">
      <c r="A66" s="7">
        <v>63</v>
      </c>
      <c r="B66" s="30" t="s">
        <v>37</v>
      </c>
      <c r="C66" s="11" t="s">
        <v>144</v>
      </c>
      <c r="D66" s="25" t="s">
        <v>146</v>
      </c>
      <c r="E66" s="11" t="s">
        <v>75</v>
      </c>
      <c r="F66" s="32" t="s">
        <v>76</v>
      </c>
      <c r="G66" s="32" t="s">
        <v>77</v>
      </c>
      <c r="H66" s="11">
        <v>24</v>
      </c>
      <c r="I66" s="11">
        <v>27</v>
      </c>
      <c r="J66" s="11">
        <v>21</v>
      </c>
      <c r="K66" s="11">
        <v>5</v>
      </c>
      <c r="L66" s="11">
        <v>0</v>
      </c>
      <c r="M66" s="11">
        <f t="shared" ref="M66" si="42">N66+O66+P66+Q66+R66+S66</f>
        <v>27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27</v>
      </c>
      <c r="T66" s="11">
        <v>0</v>
      </c>
      <c r="U66" s="11">
        <v>27</v>
      </c>
      <c r="V66" s="11">
        <v>0</v>
      </c>
      <c r="W66" s="4" t="s">
        <v>76</v>
      </c>
      <c r="X66" s="20" t="s">
        <v>78</v>
      </c>
      <c r="Y66" s="26" t="s">
        <v>48</v>
      </c>
      <c r="Z66" s="29"/>
      <c r="AA66" s="5">
        <v>0</v>
      </c>
      <c r="AB66" s="5">
        <v>0</v>
      </c>
      <c r="AC66" s="5">
        <v>0</v>
      </c>
      <c r="AD66" s="5">
        <f t="shared" ref="AD66" si="43">O66</f>
        <v>0</v>
      </c>
      <c r="AE66" s="5">
        <f t="shared" ref="AE66" si="44">P66+Q66+R66+S66</f>
        <v>27</v>
      </c>
      <c r="AF66" s="5">
        <v>0</v>
      </c>
      <c r="AG66" s="5">
        <f t="shared" ref="AG66" si="45">SUM(AA66:AF66)</f>
        <v>27</v>
      </c>
    </row>
    <row r="67" spans="1:33" x14ac:dyDescent="0.2">
      <c r="A67" s="7">
        <v>64</v>
      </c>
      <c r="B67" s="30" t="s">
        <v>135</v>
      </c>
      <c r="C67" s="11" t="s">
        <v>144</v>
      </c>
      <c r="D67" s="25" t="s">
        <v>147</v>
      </c>
      <c r="E67" s="11" t="s">
        <v>75</v>
      </c>
      <c r="F67" s="32" t="s">
        <v>76</v>
      </c>
      <c r="G67" s="32" t="s">
        <v>77</v>
      </c>
      <c r="H67" s="11">
        <v>24</v>
      </c>
      <c r="I67" s="11">
        <v>27</v>
      </c>
      <c r="J67" s="11">
        <v>21</v>
      </c>
      <c r="K67" s="11">
        <v>5</v>
      </c>
      <c r="L67" s="11">
        <v>0</v>
      </c>
      <c r="M67" s="11">
        <f t="shared" ref="M67" si="46">N67+O67+P67+Q67+R67+S67</f>
        <v>27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27</v>
      </c>
      <c r="T67" s="11">
        <v>0</v>
      </c>
      <c r="U67" s="11">
        <v>27</v>
      </c>
      <c r="V67" s="11">
        <v>0</v>
      </c>
      <c r="W67" s="4" t="s">
        <v>76</v>
      </c>
      <c r="X67" s="20" t="s">
        <v>78</v>
      </c>
      <c r="Y67" s="26" t="s">
        <v>48</v>
      </c>
      <c r="Z67" s="29"/>
      <c r="AA67" s="5">
        <v>0</v>
      </c>
      <c r="AB67" s="5">
        <v>0</v>
      </c>
      <c r="AC67" s="5">
        <v>0</v>
      </c>
      <c r="AD67" s="5">
        <f t="shared" ref="AD67" si="47">O67</f>
        <v>0</v>
      </c>
      <c r="AE67" s="5">
        <f t="shared" ref="AE67" si="48">P67+Q67+R67+S67</f>
        <v>27</v>
      </c>
      <c r="AF67" s="5">
        <v>0</v>
      </c>
      <c r="AG67" s="5">
        <f t="shared" ref="AG67" si="49">SUM(AA67:AF67)</f>
        <v>27</v>
      </c>
    </row>
    <row r="68" spans="1:33" x14ac:dyDescent="0.2">
      <c r="A68" s="7">
        <v>65</v>
      </c>
      <c r="B68" s="30" t="s">
        <v>148</v>
      </c>
      <c r="C68" s="11" t="s">
        <v>144</v>
      </c>
      <c r="D68" s="25" t="s">
        <v>149</v>
      </c>
      <c r="E68" s="11" t="s">
        <v>75</v>
      </c>
      <c r="F68" s="32" t="s">
        <v>76</v>
      </c>
      <c r="G68" s="32" t="s">
        <v>77</v>
      </c>
      <c r="H68" s="11">
        <v>24</v>
      </c>
      <c r="I68" s="11">
        <v>27</v>
      </c>
      <c r="J68" s="11">
        <v>21</v>
      </c>
      <c r="K68" s="11">
        <v>5</v>
      </c>
      <c r="L68" s="11">
        <v>0</v>
      </c>
      <c r="M68" s="11">
        <f t="shared" ref="M68:M69" si="50">N68+O68+P68+Q68+R68+S68</f>
        <v>27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27</v>
      </c>
      <c r="T68" s="11">
        <v>0</v>
      </c>
      <c r="U68" s="11">
        <v>27</v>
      </c>
      <c r="V68" s="11">
        <v>0</v>
      </c>
      <c r="W68" s="4" t="s">
        <v>76</v>
      </c>
      <c r="X68" s="20" t="s">
        <v>78</v>
      </c>
      <c r="Y68" s="26" t="s">
        <v>48</v>
      </c>
      <c r="Z68" s="29"/>
      <c r="AA68" s="5">
        <v>0</v>
      </c>
      <c r="AB68" s="5">
        <v>0</v>
      </c>
      <c r="AC68" s="5">
        <v>0</v>
      </c>
      <c r="AD68" s="5">
        <f t="shared" ref="AD68:AD69" si="51">O68</f>
        <v>0</v>
      </c>
      <c r="AE68" s="5">
        <f t="shared" ref="AE68:AE69" si="52">P68+Q68+R68+S68</f>
        <v>27</v>
      </c>
      <c r="AF68" s="5">
        <v>0</v>
      </c>
      <c r="AG68" s="5">
        <f t="shared" ref="AG68:AG69" si="53">SUM(AA68:AF68)</f>
        <v>27</v>
      </c>
    </row>
    <row r="69" spans="1:33" x14ac:dyDescent="0.2">
      <c r="A69" s="7">
        <v>66</v>
      </c>
      <c r="B69" s="25" t="s">
        <v>150</v>
      </c>
      <c r="C69" s="11" t="s">
        <v>144</v>
      </c>
      <c r="D69" s="25" t="s">
        <v>146</v>
      </c>
      <c r="E69" s="11" t="s">
        <v>75</v>
      </c>
      <c r="F69" s="32" t="s">
        <v>76</v>
      </c>
      <c r="G69" s="32" t="s">
        <v>77</v>
      </c>
      <c r="H69" s="11">
        <v>24</v>
      </c>
      <c r="I69" s="11">
        <v>27</v>
      </c>
      <c r="J69" s="11">
        <v>21</v>
      </c>
      <c r="K69" s="11">
        <v>6</v>
      </c>
      <c r="L69" s="11">
        <v>0</v>
      </c>
      <c r="M69" s="11">
        <f t="shared" si="50"/>
        <v>27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27</v>
      </c>
      <c r="T69" s="11">
        <v>0</v>
      </c>
      <c r="U69" s="11">
        <v>27</v>
      </c>
      <c r="V69" s="11">
        <v>0</v>
      </c>
      <c r="W69" s="4" t="s">
        <v>76</v>
      </c>
      <c r="X69" s="20" t="s">
        <v>78</v>
      </c>
      <c r="Y69" s="26" t="s">
        <v>27</v>
      </c>
      <c r="Z69" s="29"/>
      <c r="AA69" s="5">
        <v>0</v>
      </c>
      <c r="AB69" s="5">
        <v>0</v>
      </c>
      <c r="AC69" s="5">
        <v>0</v>
      </c>
      <c r="AD69" s="5">
        <f t="shared" si="51"/>
        <v>0</v>
      </c>
      <c r="AE69" s="5">
        <f t="shared" si="52"/>
        <v>27</v>
      </c>
      <c r="AF69" s="5">
        <v>0</v>
      </c>
      <c r="AG69" s="5">
        <f t="shared" si="53"/>
        <v>27</v>
      </c>
    </row>
    <row r="70" spans="1:33" x14ac:dyDescent="0.2">
      <c r="A70" s="7">
        <v>67</v>
      </c>
      <c r="B70" s="38" t="s">
        <v>151</v>
      </c>
      <c r="C70" s="11" t="s">
        <v>144</v>
      </c>
      <c r="D70" s="25" t="s">
        <v>147</v>
      </c>
      <c r="E70" s="11" t="s">
        <v>81</v>
      </c>
      <c r="F70" s="32" t="s">
        <v>76</v>
      </c>
      <c r="G70" s="32" t="s">
        <v>77</v>
      </c>
      <c r="H70" s="11">
        <v>24</v>
      </c>
      <c r="I70" s="11">
        <v>27</v>
      </c>
      <c r="J70" s="11">
        <v>21</v>
      </c>
      <c r="K70" s="11">
        <v>6</v>
      </c>
      <c r="L70" s="11">
        <v>0</v>
      </c>
      <c r="M70" s="11">
        <f t="shared" ref="M70" si="54">N70+O70+P70+Q70+R70+S70</f>
        <v>27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27</v>
      </c>
      <c r="T70" s="11">
        <v>0</v>
      </c>
      <c r="U70" s="11">
        <v>27</v>
      </c>
      <c r="V70" s="11">
        <v>0</v>
      </c>
      <c r="W70" s="4" t="s">
        <v>76</v>
      </c>
      <c r="X70" s="20" t="s">
        <v>78</v>
      </c>
      <c r="Y70" s="26" t="s">
        <v>27</v>
      </c>
      <c r="Z70" s="29"/>
      <c r="AA70" s="5">
        <v>0</v>
      </c>
      <c r="AB70" s="5">
        <v>0</v>
      </c>
      <c r="AC70" s="5">
        <v>0</v>
      </c>
      <c r="AD70" s="5">
        <f t="shared" ref="AD70" si="55">O70</f>
        <v>0</v>
      </c>
      <c r="AE70" s="5">
        <f t="shared" ref="AE70" si="56">P70+Q70+R70+S70</f>
        <v>27</v>
      </c>
      <c r="AF70" s="5">
        <v>0</v>
      </c>
      <c r="AG70" s="5">
        <f t="shared" ref="AG70" si="57">SUM(AA70:AF70)</f>
        <v>27</v>
      </c>
    </row>
    <row r="71" spans="1:33" x14ac:dyDescent="0.2">
      <c r="A71" s="7">
        <v>68</v>
      </c>
      <c r="B71" s="50" t="s">
        <v>152</v>
      </c>
      <c r="C71" s="11" t="s">
        <v>144</v>
      </c>
      <c r="D71" s="25" t="s">
        <v>153</v>
      </c>
      <c r="E71" s="11" t="s">
        <v>81</v>
      </c>
      <c r="F71" s="32" t="s">
        <v>76</v>
      </c>
      <c r="G71" s="32" t="s">
        <v>77</v>
      </c>
      <c r="H71" s="11">
        <v>24</v>
      </c>
      <c r="I71" s="11">
        <v>26</v>
      </c>
      <c r="J71" s="11">
        <v>21</v>
      </c>
      <c r="K71" s="11">
        <v>5</v>
      </c>
      <c r="L71" s="11">
        <v>0</v>
      </c>
      <c r="M71" s="11">
        <v>26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26</v>
      </c>
      <c r="T71" s="11">
        <v>0</v>
      </c>
      <c r="U71" s="11">
        <v>26</v>
      </c>
      <c r="V71" s="11">
        <v>0</v>
      </c>
      <c r="W71" s="4" t="s">
        <v>76</v>
      </c>
      <c r="X71" s="20" t="s">
        <v>78</v>
      </c>
      <c r="Y71" s="26" t="s">
        <v>27</v>
      </c>
      <c r="Z71" s="29"/>
      <c r="AA71" s="5">
        <v>0</v>
      </c>
      <c r="AB71" s="5">
        <v>0</v>
      </c>
      <c r="AC71" s="5">
        <v>0</v>
      </c>
      <c r="AD71" s="5">
        <f t="shared" ref="AD71:AD73" si="58">O71</f>
        <v>0</v>
      </c>
      <c r="AE71" s="5">
        <f t="shared" ref="AE71:AE73" si="59">P71+Q71+R71+S71</f>
        <v>26</v>
      </c>
      <c r="AF71" s="5">
        <v>0</v>
      </c>
      <c r="AG71" s="5">
        <f t="shared" ref="AG71:AG73" si="60">SUM(AA71:AF71)</f>
        <v>26</v>
      </c>
    </row>
    <row r="72" spans="1:33" x14ac:dyDescent="0.2">
      <c r="A72" s="7">
        <v>69</v>
      </c>
      <c r="B72" s="12" t="s">
        <v>158</v>
      </c>
      <c r="C72" s="11" t="s">
        <v>144</v>
      </c>
      <c r="D72" s="25" t="s">
        <v>159</v>
      </c>
      <c r="E72" s="11" t="s">
        <v>75</v>
      </c>
      <c r="F72" s="32" t="s">
        <v>76</v>
      </c>
      <c r="G72" s="32" t="s">
        <v>77</v>
      </c>
      <c r="H72" s="11">
        <v>24</v>
      </c>
      <c r="I72" s="11">
        <v>26</v>
      </c>
      <c r="J72" s="11">
        <v>21</v>
      </c>
      <c r="K72" s="11">
        <v>5</v>
      </c>
      <c r="L72" s="11">
        <v>0</v>
      </c>
      <c r="M72" s="11">
        <v>26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26</v>
      </c>
      <c r="T72" s="11">
        <v>0</v>
      </c>
      <c r="U72" s="11">
        <v>26</v>
      </c>
      <c r="V72" s="11">
        <v>0</v>
      </c>
      <c r="W72" s="4" t="s">
        <v>76</v>
      </c>
      <c r="X72" s="20" t="s">
        <v>78</v>
      </c>
      <c r="Y72" s="26" t="s">
        <v>27</v>
      </c>
      <c r="Z72" s="29"/>
      <c r="AA72" s="5">
        <v>0</v>
      </c>
      <c r="AB72" s="5">
        <v>0</v>
      </c>
      <c r="AC72" s="5">
        <v>0</v>
      </c>
      <c r="AD72" s="5">
        <f t="shared" si="58"/>
        <v>0</v>
      </c>
      <c r="AE72" s="5">
        <f t="shared" si="59"/>
        <v>26</v>
      </c>
      <c r="AF72" s="5">
        <v>0</v>
      </c>
      <c r="AG72" s="5">
        <f t="shared" si="60"/>
        <v>26</v>
      </c>
    </row>
    <row r="73" spans="1:33" x14ac:dyDescent="0.2">
      <c r="A73" s="7">
        <v>70</v>
      </c>
      <c r="B73" s="12" t="s">
        <v>138</v>
      </c>
      <c r="C73" s="11" t="s">
        <v>144</v>
      </c>
      <c r="D73" s="25" t="s">
        <v>161</v>
      </c>
      <c r="E73" s="11" t="s">
        <v>75</v>
      </c>
      <c r="F73" s="32" t="s">
        <v>76</v>
      </c>
      <c r="G73" s="32" t="s">
        <v>77</v>
      </c>
      <c r="H73" s="11">
        <v>24</v>
      </c>
      <c r="I73" s="11">
        <v>27</v>
      </c>
      <c r="J73" s="11">
        <v>21</v>
      </c>
      <c r="K73" s="11">
        <v>5</v>
      </c>
      <c r="L73" s="11">
        <v>0</v>
      </c>
      <c r="M73" s="11">
        <f t="shared" ref="M73" si="61">N73+O73+P73+Q73+R73+S73</f>
        <v>27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27</v>
      </c>
      <c r="T73" s="11">
        <v>0</v>
      </c>
      <c r="U73" s="11">
        <v>27</v>
      </c>
      <c r="V73" s="11">
        <v>0</v>
      </c>
      <c r="W73" s="4" t="s">
        <v>76</v>
      </c>
      <c r="X73" s="20" t="s">
        <v>78</v>
      </c>
      <c r="Y73" s="26" t="s">
        <v>48</v>
      </c>
      <c r="Z73" s="29"/>
      <c r="AA73" s="5">
        <v>0</v>
      </c>
      <c r="AB73" s="5">
        <v>0</v>
      </c>
      <c r="AC73" s="5">
        <v>0</v>
      </c>
      <c r="AD73" s="5">
        <f t="shared" si="58"/>
        <v>0</v>
      </c>
      <c r="AE73" s="5">
        <f t="shared" si="59"/>
        <v>27</v>
      </c>
      <c r="AF73" s="5">
        <v>0</v>
      </c>
      <c r="AG73" s="5">
        <f t="shared" si="60"/>
        <v>27</v>
      </c>
    </row>
    <row r="74" spans="1:33" x14ac:dyDescent="0.2">
      <c r="A74" s="7">
        <v>71</v>
      </c>
      <c r="B74" s="12" t="s">
        <v>162</v>
      </c>
      <c r="C74" s="11" t="s">
        <v>144</v>
      </c>
      <c r="D74" s="25" t="s">
        <v>163</v>
      </c>
      <c r="E74" s="11" t="s">
        <v>75</v>
      </c>
      <c r="F74" s="32" t="s">
        <v>76</v>
      </c>
      <c r="G74" s="32" t="s">
        <v>77</v>
      </c>
      <c r="H74" s="11">
        <v>24</v>
      </c>
      <c r="I74" s="11">
        <v>27</v>
      </c>
      <c r="J74" s="11">
        <v>21</v>
      </c>
      <c r="K74" s="11">
        <v>5</v>
      </c>
      <c r="L74" s="11">
        <v>0</v>
      </c>
      <c r="M74" s="11">
        <f t="shared" ref="M74" si="62">N74+O74+P74+Q74+R74+S74</f>
        <v>27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27</v>
      </c>
      <c r="T74" s="11">
        <v>0</v>
      </c>
      <c r="U74" s="11">
        <v>27</v>
      </c>
      <c r="V74" s="11">
        <v>0</v>
      </c>
      <c r="W74" s="4" t="s">
        <v>76</v>
      </c>
      <c r="X74" s="20" t="s">
        <v>78</v>
      </c>
      <c r="Y74" s="26" t="s">
        <v>48</v>
      </c>
      <c r="Z74" s="29"/>
      <c r="AA74" s="5">
        <v>0</v>
      </c>
      <c r="AB74" s="5">
        <v>0</v>
      </c>
      <c r="AC74" s="5">
        <v>0</v>
      </c>
      <c r="AD74" s="5">
        <f t="shared" ref="AD74" si="63">O74</f>
        <v>0</v>
      </c>
      <c r="AE74" s="5">
        <f t="shared" ref="AE74" si="64">P74+Q74+R74+S74</f>
        <v>27</v>
      </c>
      <c r="AF74" s="5">
        <v>0</v>
      </c>
      <c r="AG74" s="5">
        <f t="shared" ref="AG74" si="65">SUM(AA74:AF74)</f>
        <v>27</v>
      </c>
    </row>
    <row r="75" spans="1:33" x14ac:dyDescent="0.2">
      <c r="A75" s="7">
        <v>72</v>
      </c>
      <c r="B75" s="12" t="s">
        <v>164</v>
      </c>
      <c r="C75" s="11" t="s">
        <v>144</v>
      </c>
      <c r="D75" s="25" t="s">
        <v>165</v>
      </c>
      <c r="E75" s="11" t="s">
        <v>81</v>
      </c>
      <c r="F75" s="32" t="s">
        <v>76</v>
      </c>
      <c r="G75" s="32" t="s">
        <v>77</v>
      </c>
      <c r="H75" s="11">
        <v>4</v>
      </c>
      <c r="I75" s="11">
        <v>27</v>
      </c>
      <c r="J75" s="11">
        <v>21</v>
      </c>
      <c r="K75" s="11">
        <v>5</v>
      </c>
      <c r="L75" s="11">
        <v>0</v>
      </c>
      <c r="M75" s="11">
        <f t="shared" ref="M75" si="66">N75+O75+P75+Q75+R75+S75</f>
        <v>27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27</v>
      </c>
      <c r="T75" s="11">
        <v>0</v>
      </c>
      <c r="U75" s="11">
        <v>27</v>
      </c>
      <c r="V75" s="11">
        <v>0</v>
      </c>
      <c r="W75" s="4" t="s">
        <v>76</v>
      </c>
      <c r="X75" s="20" t="s">
        <v>78</v>
      </c>
      <c r="Y75" s="26" t="s">
        <v>48</v>
      </c>
      <c r="Z75" s="29"/>
      <c r="AA75" s="5">
        <v>0</v>
      </c>
      <c r="AB75" s="5">
        <v>0</v>
      </c>
      <c r="AC75" s="5">
        <v>0</v>
      </c>
      <c r="AD75" s="5">
        <f t="shared" ref="AD75" si="67">O75</f>
        <v>0</v>
      </c>
      <c r="AE75" s="5">
        <f t="shared" ref="AE75" si="68">P75+Q75+R75+S75</f>
        <v>27</v>
      </c>
      <c r="AF75" s="5">
        <v>0</v>
      </c>
      <c r="AG75" s="5">
        <f t="shared" ref="AG75" si="69">SUM(AA75:AF75)</f>
        <v>27</v>
      </c>
    </row>
    <row r="76" spans="1:33" x14ac:dyDescent="0.2">
      <c r="A76" s="7">
        <v>73</v>
      </c>
      <c r="B76" s="25" t="s">
        <v>150</v>
      </c>
      <c r="C76" s="11" t="s">
        <v>144</v>
      </c>
      <c r="D76" s="25" t="s">
        <v>166</v>
      </c>
      <c r="E76" s="11" t="s">
        <v>75</v>
      </c>
      <c r="F76" s="32" t="s">
        <v>76</v>
      </c>
      <c r="G76" s="32" t="s">
        <v>77</v>
      </c>
      <c r="H76" s="11">
        <v>24</v>
      </c>
      <c r="I76" s="11">
        <v>27</v>
      </c>
      <c r="J76" s="11">
        <v>21</v>
      </c>
      <c r="K76" s="11">
        <v>5</v>
      </c>
      <c r="L76" s="11">
        <v>0</v>
      </c>
      <c r="M76" s="11">
        <f t="shared" ref="M76" si="70">N76+O76+P76+Q76+R76+S76</f>
        <v>27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27</v>
      </c>
      <c r="T76" s="11">
        <v>0</v>
      </c>
      <c r="U76" s="11">
        <v>27</v>
      </c>
      <c r="V76" s="11">
        <v>0</v>
      </c>
      <c r="W76" s="4" t="s">
        <v>76</v>
      </c>
      <c r="X76" s="20" t="s">
        <v>78</v>
      </c>
      <c r="Y76" s="26" t="s">
        <v>48</v>
      </c>
      <c r="Z76" s="29"/>
      <c r="AA76" s="5">
        <v>0</v>
      </c>
      <c r="AB76" s="5">
        <v>0</v>
      </c>
      <c r="AC76" s="5">
        <v>0</v>
      </c>
      <c r="AD76" s="5">
        <f t="shared" ref="AD76" si="71">O76</f>
        <v>0</v>
      </c>
      <c r="AE76" s="5">
        <f t="shared" ref="AE76" si="72">P76+Q76+R76+S76</f>
        <v>27</v>
      </c>
      <c r="AF76" s="5">
        <v>0</v>
      </c>
      <c r="AG76" s="5">
        <f t="shared" ref="AG76" si="73">SUM(AA76:AF76)</f>
        <v>27</v>
      </c>
    </row>
    <row r="77" spans="1:33" x14ac:dyDescent="0.2">
      <c r="A77" s="7">
        <v>74</v>
      </c>
      <c r="B77" s="12" t="s">
        <v>158</v>
      </c>
      <c r="C77" s="11" t="s">
        <v>144</v>
      </c>
      <c r="D77" s="25" t="s">
        <v>167</v>
      </c>
      <c r="E77" s="11" t="s">
        <v>75</v>
      </c>
      <c r="F77" s="32" t="s">
        <v>76</v>
      </c>
      <c r="G77" s="32" t="s">
        <v>77</v>
      </c>
      <c r="H77" s="11">
        <v>24</v>
      </c>
      <c r="I77" s="11">
        <v>27</v>
      </c>
      <c r="J77" s="11">
        <v>21</v>
      </c>
      <c r="K77" s="11">
        <v>5</v>
      </c>
      <c r="L77" s="11">
        <v>0</v>
      </c>
      <c r="M77" s="11">
        <f t="shared" ref="M77" si="74">N77+O77+P77+Q77+R77+S77</f>
        <v>27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27</v>
      </c>
      <c r="T77" s="11">
        <v>0</v>
      </c>
      <c r="U77" s="11">
        <v>27</v>
      </c>
      <c r="V77" s="11">
        <v>0</v>
      </c>
      <c r="W77" s="4" t="s">
        <v>76</v>
      </c>
      <c r="X77" s="20" t="s">
        <v>78</v>
      </c>
      <c r="Y77" s="26" t="s">
        <v>48</v>
      </c>
      <c r="Z77" s="29"/>
      <c r="AA77" s="5">
        <v>0</v>
      </c>
      <c r="AB77" s="5">
        <v>0</v>
      </c>
      <c r="AC77" s="5">
        <v>0</v>
      </c>
      <c r="AD77" s="5">
        <f t="shared" ref="AD77" si="75">O77</f>
        <v>0</v>
      </c>
      <c r="AE77" s="5">
        <f t="shared" ref="AE77" si="76">P77+Q77+R77+S77</f>
        <v>27</v>
      </c>
      <c r="AF77" s="5">
        <v>0</v>
      </c>
      <c r="AG77" s="5">
        <f t="shared" ref="AG77" si="77">SUM(AA77:AF77)</f>
        <v>27</v>
      </c>
    </row>
    <row r="78" spans="1:33" x14ac:dyDescent="0.2">
      <c r="A78" s="7">
        <v>75</v>
      </c>
      <c r="B78" s="50" t="s">
        <v>152</v>
      </c>
      <c r="C78" s="11" t="s">
        <v>144</v>
      </c>
      <c r="D78" s="25" t="s">
        <v>168</v>
      </c>
      <c r="E78" s="11" t="s">
        <v>75</v>
      </c>
      <c r="F78" s="32" t="s">
        <v>76</v>
      </c>
      <c r="G78" s="32" t="s">
        <v>77</v>
      </c>
      <c r="H78" s="11">
        <v>16</v>
      </c>
      <c r="I78" s="11">
        <v>27</v>
      </c>
      <c r="J78" s="11">
        <v>21</v>
      </c>
      <c r="K78" s="11">
        <v>5</v>
      </c>
      <c r="L78" s="11">
        <v>0</v>
      </c>
      <c r="M78" s="11">
        <f t="shared" ref="M78:M79" si="78">N78+O78+P78+Q78+R78+S78</f>
        <v>27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27</v>
      </c>
      <c r="T78" s="11">
        <v>0</v>
      </c>
      <c r="U78" s="11">
        <v>27</v>
      </c>
      <c r="V78" s="11">
        <v>0</v>
      </c>
      <c r="W78" s="4" t="s">
        <v>76</v>
      </c>
      <c r="X78" s="20" t="s">
        <v>78</v>
      </c>
      <c r="Y78" s="26" t="s">
        <v>48</v>
      </c>
      <c r="Z78" s="29"/>
      <c r="AA78" s="5">
        <v>0</v>
      </c>
      <c r="AB78" s="5">
        <v>0</v>
      </c>
      <c r="AC78" s="5">
        <v>0</v>
      </c>
      <c r="AD78" s="5">
        <f t="shared" ref="AD78:AD79" si="79">O78</f>
        <v>0</v>
      </c>
      <c r="AE78" s="5">
        <f t="shared" ref="AE78:AE79" si="80">P78+Q78+R78+S78</f>
        <v>27</v>
      </c>
      <c r="AF78" s="5">
        <v>0</v>
      </c>
      <c r="AG78" s="5">
        <f t="shared" ref="AG78:AG79" si="81">SUM(AA78:AF78)</f>
        <v>27</v>
      </c>
    </row>
    <row r="79" spans="1:33" x14ac:dyDescent="0.2">
      <c r="A79" s="7">
        <v>76</v>
      </c>
      <c r="B79" s="30" t="s">
        <v>129</v>
      </c>
      <c r="C79" s="11" t="s">
        <v>144</v>
      </c>
      <c r="D79" s="25" t="s">
        <v>169</v>
      </c>
      <c r="E79" s="11" t="s">
        <v>75</v>
      </c>
      <c r="F79" s="32" t="s">
        <v>76</v>
      </c>
      <c r="G79" s="32" t="s">
        <v>77</v>
      </c>
      <c r="H79" s="11">
        <v>4</v>
      </c>
      <c r="I79" s="11">
        <v>27</v>
      </c>
      <c r="J79" s="11">
        <v>21</v>
      </c>
      <c r="K79" s="11">
        <v>5</v>
      </c>
      <c r="L79" s="11">
        <v>0</v>
      </c>
      <c r="M79" s="11">
        <f t="shared" si="78"/>
        <v>27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27</v>
      </c>
      <c r="T79" s="11">
        <v>0</v>
      </c>
      <c r="U79" s="11">
        <v>27</v>
      </c>
      <c r="V79" s="11">
        <v>0</v>
      </c>
      <c r="W79" s="4" t="s">
        <v>76</v>
      </c>
      <c r="X79" s="20" t="s">
        <v>78</v>
      </c>
      <c r="Y79" s="26" t="s">
        <v>48</v>
      </c>
      <c r="Z79" s="29"/>
      <c r="AA79" s="5">
        <v>0</v>
      </c>
      <c r="AB79" s="5">
        <v>0</v>
      </c>
      <c r="AC79" s="5">
        <v>0</v>
      </c>
      <c r="AD79" s="5">
        <f t="shared" si="79"/>
        <v>0</v>
      </c>
      <c r="AE79" s="5">
        <f t="shared" si="80"/>
        <v>27</v>
      </c>
      <c r="AF79" s="5">
        <v>0</v>
      </c>
      <c r="AG79" s="5">
        <f t="shared" si="81"/>
        <v>27</v>
      </c>
    </row>
    <row r="80" spans="1:33" ht="14.25" customHeight="1" x14ac:dyDescent="0.2">
      <c r="A80" s="7"/>
      <c r="B80" s="12"/>
      <c r="C80" s="11"/>
      <c r="D80" s="25"/>
      <c r="E80" s="12"/>
      <c r="F80" s="49"/>
      <c r="G80" s="12"/>
      <c r="H80" s="11"/>
      <c r="I80" s="11"/>
      <c r="J80" s="11"/>
      <c r="K80" s="11"/>
      <c r="L80" s="11"/>
      <c r="M80" s="11"/>
      <c r="N80" s="7"/>
      <c r="O80" s="7"/>
      <c r="P80" s="7"/>
      <c r="Q80" s="7"/>
      <c r="R80" s="7"/>
      <c r="S80" s="7"/>
      <c r="T80" s="7"/>
      <c r="U80" s="7"/>
      <c r="V80" s="7"/>
      <c r="W80" s="8"/>
      <c r="X80" s="21"/>
      <c r="Y80" s="5"/>
      <c r="Z80" s="29"/>
      <c r="AA80" s="5"/>
      <c r="AB80" s="5"/>
      <c r="AC80" s="5"/>
      <c r="AD80" s="5"/>
      <c r="AE80" s="5"/>
      <c r="AF80" s="5"/>
      <c r="AG80" s="5"/>
    </row>
    <row r="81" spans="1:33" x14ac:dyDescent="0.2">
      <c r="A81" s="7"/>
      <c r="B81" s="24"/>
      <c r="C81" s="19"/>
      <c r="D81" s="25"/>
      <c r="E81" s="24"/>
      <c r="F81" s="18"/>
      <c r="G81" s="18"/>
      <c r="H81" s="11"/>
      <c r="I81" s="11"/>
      <c r="J81" s="11"/>
      <c r="K81" s="11"/>
      <c r="L81" s="11"/>
      <c r="M81" s="11"/>
      <c r="N81" s="7"/>
      <c r="O81" s="7"/>
      <c r="P81" s="7"/>
      <c r="Q81" s="7"/>
      <c r="R81" s="7"/>
      <c r="S81" s="7"/>
      <c r="T81" s="7"/>
      <c r="U81" s="7"/>
      <c r="V81" s="7"/>
      <c r="W81" s="7"/>
      <c r="X81" s="11"/>
      <c r="Y81" s="4"/>
      <c r="Z81" s="47"/>
      <c r="AA81" s="5"/>
      <c r="AB81" s="5"/>
      <c r="AC81" s="5"/>
      <c r="AD81" s="5"/>
      <c r="AE81" s="5"/>
      <c r="AF81" s="5"/>
      <c r="AG81" s="5"/>
    </row>
    <row r="82" spans="1:33" x14ac:dyDescent="0.2">
      <c r="A82" s="7"/>
      <c r="B82" s="16"/>
      <c r="C82" s="12"/>
      <c r="D82" s="25"/>
      <c r="E82" s="12"/>
      <c r="F82" s="16"/>
      <c r="G82" s="12"/>
      <c r="H82" s="12"/>
      <c r="I82" s="11"/>
      <c r="J82" s="11"/>
      <c r="K82" s="11"/>
      <c r="L82" s="11"/>
      <c r="M82" s="11"/>
      <c r="N82" s="7"/>
      <c r="O82" s="7"/>
      <c r="P82" s="7"/>
      <c r="Q82" s="7"/>
      <c r="R82" s="7"/>
      <c r="S82" s="7"/>
      <c r="T82" s="7"/>
      <c r="U82" s="7"/>
      <c r="V82" s="7"/>
      <c r="W82" s="7"/>
      <c r="X82" s="12"/>
      <c r="Y82" s="5"/>
      <c r="Z82" s="29"/>
      <c r="AA82" s="5"/>
      <c r="AB82" s="5"/>
      <c r="AC82" s="5"/>
      <c r="AD82" s="5"/>
      <c r="AE82" s="5"/>
      <c r="AF82" s="5"/>
      <c r="AG82" s="5"/>
    </row>
    <row r="83" spans="1:33" ht="15" customHeight="1" x14ac:dyDescent="0.2">
      <c r="A83" s="7"/>
      <c r="B83" s="16"/>
      <c r="C83" s="12"/>
      <c r="D83" s="25"/>
      <c r="E83" s="12"/>
      <c r="F83" s="12"/>
      <c r="G83" s="12"/>
      <c r="H83" s="11"/>
      <c r="I83" s="11"/>
      <c r="J83" s="11"/>
      <c r="K83" s="11"/>
      <c r="L83" s="11"/>
      <c r="M83" s="11"/>
      <c r="N83" s="7"/>
      <c r="O83" s="7"/>
      <c r="P83" s="7"/>
      <c r="Q83" s="7"/>
      <c r="R83" s="7"/>
      <c r="S83" s="7"/>
      <c r="T83" s="7"/>
      <c r="U83" s="7"/>
      <c r="V83" s="7"/>
      <c r="W83" s="7"/>
      <c r="X83" s="11"/>
      <c r="Y83" s="17"/>
      <c r="Z83" s="47"/>
      <c r="AA83" s="5"/>
      <c r="AB83" s="5"/>
      <c r="AC83" s="5"/>
      <c r="AD83" s="5"/>
      <c r="AE83" s="5"/>
      <c r="AF83" s="5"/>
      <c r="AG83" s="5"/>
    </row>
    <row r="84" spans="1:33" ht="15" customHeight="1" x14ac:dyDescent="0.2">
      <c r="A84" s="7"/>
      <c r="B84" s="16"/>
      <c r="C84" s="12"/>
      <c r="D84" s="25"/>
      <c r="E84" s="12"/>
      <c r="F84" s="12"/>
      <c r="G84" s="12"/>
      <c r="H84" s="11"/>
      <c r="I84" s="11"/>
      <c r="J84" s="19"/>
      <c r="K84" s="19"/>
      <c r="L84" s="19"/>
      <c r="M84" s="19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9"/>
      <c r="Y84" s="17"/>
      <c r="Z84" s="48"/>
      <c r="AA84" s="5"/>
      <c r="AB84" s="5"/>
      <c r="AC84" s="5"/>
      <c r="AD84" s="5"/>
      <c r="AE84" s="5"/>
      <c r="AF84" s="5"/>
      <c r="AG84" s="5"/>
    </row>
    <row r="85" spans="1:33" ht="15.75" customHeight="1" x14ac:dyDescent="0.2">
      <c r="A85" s="7"/>
      <c r="B85" s="16"/>
      <c r="C85" s="12"/>
      <c r="D85" s="25"/>
      <c r="E85" s="12"/>
      <c r="F85" s="12"/>
      <c r="G85" s="12"/>
      <c r="H85" s="11"/>
      <c r="I85" s="11"/>
      <c r="J85" s="11"/>
      <c r="K85" s="11"/>
      <c r="L85" s="11"/>
      <c r="M85" s="11"/>
      <c r="N85" s="7"/>
      <c r="O85" s="7"/>
      <c r="P85" s="7"/>
      <c r="Q85" s="7"/>
      <c r="R85" s="7"/>
      <c r="S85" s="7"/>
      <c r="T85" s="7"/>
      <c r="U85" s="7"/>
      <c r="V85" s="7"/>
      <c r="W85" s="7"/>
      <c r="X85" s="11"/>
      <c r="Y85" s="8"/>
      <c r="Z85" s="47"/>
      <c r="AA85" s="5"/>
      <c r="AB85" s="5"/>
      <c r="AC85" s="5"/>
      <c r="AD85" s="5"/>
      <c r="AE85" s="5"/>
      <c r="AF85" s="5"/>
      <c r="AG85" s="5"/>
    </row>
    <row r="86" spans="1:33" ht="16.5" customHeight="1" x14ac:dyDescent="0.2">
      <c r="A86" s="7"/>
      <c r="B86" s="8"/>
      <c r="C86" s="5"/>
      <c r="D86" s="9"/>
      <c r="E86" s="5"/>
      <c r="F86" s="5"/>
      <c r="G86" s="12"/>
      <c r="H86" s="11"/>
      <c r="I86" s="11"/>
      <c r="J86" s="7"/>
      <c r="K86" s="7"/>
      <c r="L86" s="7"/>
      <c r="M86" s="11"/>
      <c r="N86" s="7"/>
      <c r="O86" s="7"/>
      <c r="P86" s="7"/>
      <c r="Q86" s="7"/>
      <c r="R86" s="7"/>
      <c r="S86" s="7"/>
      <c r="T86" s="7"/>
      <c r="U86" s="7"/>
      <c r="V86" s="7"/>
      <c r="W86" s="7"/>
      <c r="X86" s="11"/>
      <c r="Y86" s="8"/>
      <c r="Z86" s="29"/>
      <c r="AA86" s="5"/>
      <c r="AB86" s="5"/>
      <c r="AC86" s="5"/>
      <c r="AD86" s="5"/>
      <c r="AE86" s="5"/>
      <c r="AF86" s="5"/>
      <c r="AG86" s="5"/>
    </row>
    <row r="87" spans="1:33" ht="13.5" customHeight="1" x14ac:dyDescent="0.2">
      <c r="A87" s="7"/>
      <c r="B87" s="8"/>
      <c r="C87" s="5"/>
      <c r="D87" s="9"/>
      <c r="E87" s="5"/>
      <c r="F87" s="5"/>
      <c r="G87" s="12"/>
      <c r="H87" s="11"/>
      <c r="I87" s="11"/>
      <c r="J87" s="7"/>
      <c r="K87" s="7"/>
      <c r="L87" s="7"/>
      <c r="M87" s="11"/>
      <c r="N87" s="7"/>
      <c r="O87" s="7"/>
      <c r="P87" s="7"/>
      <c r="Q87" s="7"/>
      <c r="R87" s="7"/>
      <c r="S87" s="7"/>
      <c r="T87" s="7"/>
      <c r="U87" s="7"/>
      <c r="V87" s="7"/>
      <c r="W87" s="7"/>
      <c r="X87" s="11"/>
      <c r="Y87" s="8"/>
      <c r="Z87" s="29"/>
      <c r="AA87" s="5"/>
      <c r="AB87" s="5"/>
      <c r="AC87" s="5"/>
      <c r="AD87" s="5"/>
      <c r="AE87" s="5"/>
      <c r="AF87" s="5"/>
      <c r="AG87" s="5"/>
    </row>
    <row r="88" spans="1:33" x14ac:dyDescent="0.25">
      <c r="A88" s="7"/>
      <c r="B88" s="8"/>
      <c r="C88" s="5"/>
      <c r="D88" s="21"/>
      <c r="E88" s="5"/>
      <c r="F88" s="5"/>
      <c r="G88" s="12"/>
      <c r="H88" s="11"/>
      <c r="I88" s="7"/>
      <c r="J88" s="7"/>
      <c r="K88" s="7"/>
      <c r="L88" s="7"/>
      <c r="M88" s="11"/>
      <c r="N88" s="7"/>
      <c r="O88" s="7"/>
      <c r="P88" s="7"/>
      <c r="Q88" s="7"/>
      <c r="R88" s="7"/>
      <c r="S88" s="7"/>
      <c r="T88" s="7"/>
      <c r="U88" s="7"/>
      <c r="V88" s="7"/>
      <c r="W88" s="7"/>
      <c r="X88" s="11"/>
      <c r="Y88" s="8"/>
      <c r="Z88" s="47"/>
      <c r="AA88" s="5"/>
      <c r="AB88" s="5"/>
      <c r="AC88" s="5"/>
      <c r="AD88" s="5"/>
      <c r="AE88" s="5"/>
      <c r="AF88" s="5"/>
      <c r="AG88" s="5"/>
    </row>
    <row r="89" spans="1:33" x14ac:dyDescent="0.25">
      <c r="A89" s="7"/>
      <c r="B89" s="8"/>
      <c r="C89" s="5"/>
      <c r="D89" s="21"/>
      <c r="E89" s="5"/>
      <c r="F89" s="5"/>
      <c r="G89" s="12"/>
      <c r="H89" s="11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12"/>
      <c r="Y89" s="8"/>
      <c r="Z89" s="29"/>
      <c r="AA89" s="5"/>
      <c r="AB89" s="5"/>
      <c r="AC89" s="5"/>
      <c r="AD89" s="5"/>
      <c r="AE89" s="5"/>
      <c r="AF89" s="5"/>
      <c r="AG89" s="5"/>
    </row>
    <row r="90" spans="1:33" x14ac:dyDescent="0.25">
      <c r="A90" s="7"/>
      <c r="B90" s="8"/>
      <c r="C90" s="5"/>
      <c r="D90" s="21"/>
      <c r="E90" s="5"/>
      <c r="F90" s="5"/>
      <c r="G90" s="12"/>
      <c r="H90" s="11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12"/>
      <c r="Y90" s="8"/>
      <c r="Z90" s="29"/>
      <c r="AA90" s="5"/>
      <c r="AB90" s="5"/>
      <c r="AC90" s="5"/>
      <c r="AD90" s="5"/>
      <c r="AE90" s="5"/>
      <c r="AF90" s="5"/>
      <c r="AG90" s="5"/>
    </row>
    <row r="91" spans="1:33" x14ac:dyDescent="0.25">
      <c r="G91" s="22"/>
      <c r="H91" s="31"/>
      <c r="X91" s="22"/>
      <c r="AA91" s="5"/>
      <c r="AB91" s="5"/>
      <c r="AC91" s="5"/>
      <c r="AD91" s="5"/>
      <c r="AE91" s="5"/>
      <c r="AF91" s="5"/>
      <c r="AG91" s="5"/>
    </row>
  </sheetData>
  <sortState ref="A2:Z42">
    <sortCondition ref="C2:C42"/>
  </sortState>
  <mergeCells count="7">
    <mergeCell ref="AA1:AG1"/>
    <mergeCell ref="AA2:AA3"/>
    <mergeCell ref="AB2:AB3"/>
    <mergeCell ref="AC2:AC3"/>
    <mergeCell ref="AD2:AD3"/>
    <mergeCell ref="AE2:AF2"/>
    <mergeCell ref="AG2:AG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E1" sqref="E1:N3"/>
    </sheetView>
  </sheetViews>
  <sheetFormatPr baseColWidth="10" defaultRowHeight="15" x14ac:dyDescent="0.25"/>
  <cols>
    <col min="1" max="1" width="23.42578125" bestFit="1" customWidth="1"/>
    <col min="2" max="2" width="25.7109375" bestFit="1" customWidth="1"/>
    <col min="3" max="3" width="12.140625" customWidth="1"/>
    <col min="4" max="4" width="13.85546875" customWidth="1"/>
    <col min="11" max="11" width="14.42578125" customWidth="1"/>
  </cols>
  <sheetData>
    <row r="1" spans="1:14" s="42" customFormat="1" ht="27" customHeight="1" x14ac:dyDescent="0.25">
      <c r="A1" s="55" t="s">
        <v>110</v>
      </c>
      <c r="B1" s="55" t="s">
        <v>111</v>
      </c>
      <c r="C1" s="55" t="s">
        <v>112</v>
      </c>
      <c r="D1" s="55" t="s">
        <v>113</v>
      </c>
      <c r="E1" s="55" t="s">
        <v>114</v>
      </c>
      <c r="F1" s="55"/>
      <c r="G1" s="55"/>
      <c r="H1" s="55"/>
      <c r="I1" s="55"/>
      <c r="J1" s="55"/>
      <c r="K1" s="55"/>
      <c r="L1" s="55"/>
      <c r="M1" s="55"/>
      <c r="N1" s="55"/>
    </row>
    <row r="2" spans="1:14" s="42" customFormat="1" ht="27" customHeight="1" x14ac:dyDescent="0.25">
      <c r="A2" s="55"/>
      <c r="B2" s="55"/>
      <c r="C2" s="55"/>
      <c r="D2" s="55"/>
      <c r="E2" s="55" t="s">
        <v>115</v>
      </c>
      <c r="F2" s="55" t="s">
        <v>116</v>
      </c>
      <c r="G2" s="55" t="s">
        <v>117</v>
      </c>
      <c r="H2" s="55" t="s">
        <v>118</v>
      </c>
      <c r="I2" s="55" t="s">
        <v>119</v>
      </c>
      <c r="J2" s="55"/>
      <c r="K2" s="55" t="s">
        <v>120</v>
      </c>
      <c r="L2" s="43"/>
      <c r="M2" s="43"/>
      <c r="N2" s="43"/>
    </row>
    <row r="3" spans="1:14" s="42" customFormat="1" x14ac:dyDescent="0.25">
      <c r="A3" s="55"/>
      <c r="B3" s="55"/>
      <c r="C3" s="55"/>
      <c r="D3" s="55"/>
      <c r="E3" s="55"/>
      <c r="F3" s="55"/>
      <c r="G3" s="55"/>
      <c r="H3" s="55"/>
      <c r="I3" s="44" t="s">
        <v>121</v>
      </c>
      <c r="J3" s="44" t="s">
        <v>122</v>
      </c>
      <c r="K3" s="55"/>
      <c r="L3" s="43"/>
      <c r="M3" s="43"/>
      <c r="N3" s="43"/>
    </row>
  </sheetData>
  <mergeCells count="11">
    <mergeCell ref="K2:K3"/>
    <mergeCell ref="A1:A3"/>
    <mergeCell ref="B1:B3"/>
    <mergeCell ref="C1:C3"/>
    <mergeCell ref="D1:D3"/>
    <mergeCell ref="E1:N1"/>
    <mergeCell ref="E2:E3"/>
    <mergeCell ref="F2:F3"/>
    <mergeCell ref="G2:G3"/>
    <mergeCell ref="H2:H3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UAECOB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Atorres</dc:creator>
  <cp:lastModifiedBy>Admin</cp:lastModifiedBy>
  <cp:lastPrinted>2015-07-10T12:59:26Z</cp:lastPrinted>
  <dcterms:created xsi:type="dcterms:W3CDTF">2010-04-21T13:08:57Z</dcterms:created>
  <dcterms:modified xsi:type="dcterms:W3CDTF">2019-08-20T20:07:34Z</dcterms:modified>
</cp:coreProperties>
</file>