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ABR 2025\"/>
    </mc:Choice>
  </mc:AlternateContent>
  <xr:revisionPtr revIDLastSave="0" documentId="13_ncr:1_{5914D4C4-6CF9-460B-85F7-120644A5733C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'!$A$1:$F$150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<sst xmlns="http://schemas.openxmlformats.org/spreadsheetml/2006/main" count="157" uniqueCount="137">
  <si>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</si>
  <si>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</si>
  <si>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</si>
  <si>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</si>
  <si>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</si>
  <si>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</si>
  <si>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</si>
  <si>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</si>
  <si>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</si>
  <si>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</si>
  <si>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</si>
  <si>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</si>
  <si>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</si>
  <si>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</si>
  <si>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</si>
  <si>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</si>
  <si>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</si>
  <si>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</si>
  <si>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</si>
  <si>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</si>
  <si>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</si>
  <si>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</si>
  <si>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</si>
  <si>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</si>
  <si>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</si>
  <si>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</si>
  <si>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</si>
  <si>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</si>
  <si>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</si>
  <si>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</si>
  <si>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</si>
  <si>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</si>
  <si>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</si>
  <si>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</si>
  <si>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</si>
  <si>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</si>
  <si>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</si>
  <si>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</si>
  <si>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</si>
  <si>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</si>
  <si>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</si>
  <si>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</si>
  <si>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</si>
  <si>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</si>
  <si>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</si>
  <si>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</si>
  <si>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</si>
  <si>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</si>
  <si>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</si>
  <si>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</si>
  <si>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</si>
  <si>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</si>
  <si>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</si>
  <si>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</si>
  <si>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</si>
  <si>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</si>
  <si>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</si>
  <si>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</si>
  <si>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</si>
  <si>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</si>
  <si>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</si>
  <si>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</si>
  <si>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</si>
  <si>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</si>
  <si>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</si>
  <si>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</si>
  <si>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</si>
  <si>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</si>
  <si>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</si>
  <si>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</si>
  <si>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</si>
  <si>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</si>
  <si>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</si>
  <si>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</si>
  <si>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</si>
  <si>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</si>
  <si>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</si>
  <si>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</si>
  <si>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</si>
  <si>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</si>
  <si>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</si>
  <si>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</si>
  <si>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</si>
  <si>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</si>
  <si>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</si>
  <si>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</si>
  <si>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</si>
  <si>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</si>
  <si>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</si>
  <si>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</si>
  <si>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</si>
  <si>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</si>
  <si>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</si>
  <si>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</si>
  <si>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</si>
  <si>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</si>
  <si>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</si>
  <si>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</si>
  <si>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</si>
  <si>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</si>
  <si>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</si>
  <si>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</si>
  <si>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</si>
  <si>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</si>
  <si>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</si>
  <si>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</si>
  <si>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</si>
  <si>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</si>
  <si>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</si>
  <si>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</si>
  <si>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</si>
  <si>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</si>
  <si>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</si>
  <si>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</si>
  <si>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</si>
  <si>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</si>
  <si>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</si>
  <si>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</si>
  <si>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</si>
  <si>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</si>
  <si>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</si>
  <si>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</si>
  <si>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</si>
  <si>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</si>
  <si>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</si>
  <si>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</si>
  <si>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</si>
  <si>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</si>
  <si>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A ABRIL DE 2025</t>
  </si>
  <si>
    <t>DEL 01 DE ENERO AL 30 DE ABRIL DE 2025</t>
  </si>
  <si>
    <t>REVERSIÓN PROVISIONES LITIGIOS Y DEMANDAS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</si>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</sst>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view="pageBreakPreview" zoomScale="55" zoomScaleNormal="50" zoomScaleSheetLayoutView="55" workbookViewId="0">
      <selection activeCell="L83" sqref="L83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128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8140258555</v>
      </c>
      <c r="E11" s="73"/>
      <c r="F11" s="22"/>
      <c r="G11" s="22" t="s">
        <v>46</v>
      </c>
      <c r="H11" s="22"/>
      <c r="I11" s="103">
        <f>I13+I22+I27+I31</f>
        <v>19785986388.689999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227167504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203056104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392119969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24377816</v>
      </c>
      <c r="E19" s="14"/>
      <c r="F19" s="15">
        <v>2490</v>
      </c>
      <c r="G19" s="15" t="s">
        <v>57</v>
      </c>
      <c r="H19" s="57"/>
      <c r="I19" s="58">
        <v>15738000</v>
      </c>
    </row>
    <row r="20" spans="1:9" ht="27" customHeight="1" x14ac:dyDescent="0.35">
      <c r="A20" s="15">
        <v>1338</v>
      </c>
      <c r="B20" s="15" t="s">
        <v>123</v>
      </c>
      <c r="C20" s="57"/>
      <c r="D20" s="14">
        <v>16597396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351144757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10803522315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7748138586</v>
      </c>
      <c r="E24" s="14"/>
      <c r="F24" s="15">
        <v>2511</v>
      </c>
      <c r="G24" s="15" t="s">
        <v>61</v>
      </c>
      <c r="H24" s="57"/>
      <c r="I24" s="58">
        <v>10803522315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307297109</v>
      </c>
      <c r="E27" s="14"/>
      <c r="F27" s="76">
        <v>27</v>
      </c>
      <c r="G27" s="76" t="s">
        <v>66</v>
      </c>
      <c r="H27" s="85"/>
      <c r="I27" s="107">
        <f>SUM(I29:I30)</f>
        <v>6853903515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6853903515</v>
      </c>
    </row>
    <row r="30" spans="1:9" s="60" customFormat="1" ht="20.25" x14ac:dyDescent="0.3">
      <c r="A30" s="15">
        <v>1909</v>
      </c>
      <c r="B30" s="15" t="s">
        <v>124</v>
      </c>
      <c r="C30" s="62"/>
      <c r="D30" s="13">
        <v>128407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1901393054.6900001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1901393054.6900001</v>
      </c>
    </row>
    <row r="35" spans="1:9" ht="27" customHeight="1" x14ac:dyDescent="0.3">
      <c r="A35" s="15">
        <v>1986</v>
      </c>
      <c r="B35" s="15" t="s">
        <v>125</v>
      </c>
      <c r="C35" s="57"/>
      <c r="D35" s="13">
        <v>788015248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6916613476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48836303433.769989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6916613476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-17015564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6916613476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148569407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26702599864.689999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48292245731.569992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30273962124.169998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483438440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1070339552.89</v>
      </c>
      <c r="E53" s="14"/>
      <c r="F53" s="15">
        <v>3110</v>
      </c>
      <c r="G53" s="15" t="s">
        <v>92</v>
      </c>
      <c r="H53" s="57"/>
      <c r="I53" s="58">
        <f>+'RESULTADOS '!D73</f>
        <v>5215062795.1999989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1705691550.96</v>
      </c>
      <c r="E55" s="14"/>
      <c r="F55" s="8"/>
      <c r="G55" s="22" t="s">
        <v>95</v>
      </c>
      <c r="H55" s="63"/>
      <c r="I55" s="111">
        <f>+I49</f>
        <v>30273962124.169998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22523983925.619999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3437959593.73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16737716364.860001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54022906661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1358644717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-69077657199.490005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-228796876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561073266.19999981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-2814569813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56976561988.769989</v>
      </c>
      <c r="E75" s="14"/>
      <c r="G75" s="22" t="s">
        <v>109</v>
      </c>
      <c r="H75" s="63"/>
      <c r="I75" s="111">
        <f>+I44+I55</f>
        <v>56976561988.860001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92724698</v>
      </c>
      <c r="E79" s="14"/>
      <c r="F79" s="27">
        <v>91</v>
      </c>
      <c r="G79" s="27" t="s">
        <v>113</v>
      </c>
      <c r="H79" s="115"/>
      <c r="I79" s="117">
        <v>3543654527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2047594930.3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-2140319628.3</v>
      </c>
      <c r="E81" s="14"/>
      <c r="F81" s="27">
        <v>99</v>
      </c>
      <c r="G81" s="27" t="s">
        <v>117</v>
      </c>
      <c r="H81" s="115"/>
      <c r="I81" s="117">
        <f>-I79</f>
        <v>-3543654527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121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122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133</v>
      </c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tabSelected="1" view="pageBreakPreview" zoomScale="60" zoomScaleNormal="50" workbookViewId="0">
      <pane ySplit="8" topLeftCell="A93" activePane="bottomLeft" state="frozen"/>
      <selection activeCell="A153" sqref="A153"/>
      <selection pane="bottomLeft" activeCell="B77" sqref="B7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53817181128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886839400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886839400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52930341728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52930341728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49405236430.790001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42946937691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15646184466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22303524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5110264012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730005000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8592855645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121921187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12723403857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5367125994.6399994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3240567120.4499998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126158240.19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2000400634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1024173015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1024173015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66999730.149999999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1009441</v>
      </c>
    </row>
    <row r="55" spans="1:4" s="71" customFormat="1" ht="27" customHeight="1" x14ac:dyDescent="0.3">
      <c r="A55" s="15">
        <v>5804</v>
      </c>
      <c r="B55" s="15" t="s">
        <v>127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65990289.149999999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4411944697.2099991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803118097.99000001</v>
      </c>
    </row>
    <row r="61" spans="1:4" s="71" customFormat="1" ht="27" customHeight="1" x14ac:dyDescent="0.35">
      <c r="A61" s="15">
        <v>4802</v>
      </c>
      <c r="B61" s="15" t="s">
        <v>126</v>
      </c>
      <c r="C61" s="85"/>
      <c r="D61" s="13">
        <v>159173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744109739.99000001</v>
      </c>
    </row>
    <row r="63" spans="1:4" s="71" customFormat="1" ht="27" customHeight="1" x14ac:dyDescent="0.35">
      <c r="A63" s="15">
        <v>4831</v>
      </c>
      <c r="B63" s="15" t="s">
        <v>130</v>
      </c>
      <c r="C63" s="85"/>
      <c r="D63" s="13">
        <v>58849185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803118097.99000001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5215062795.1999989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5215062795.1999989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121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122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2025-05-30T22:26:21Z</cp:lastPrinted>
  <dcterms:created xsi:type="dcterms:W3CDTF">2021-08-26T15:57:19Z</dcterms:created>
  <dcterms:modified xsi:type="dcterms:W3CDTF">2025-05-30T22:26:37Z</dcterms:modified>
</cp:coreProperties>
</file>