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3\BALANCES 2023\BALANCE FEBRERO 23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7" i="2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s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<sst xmlns="http://schemas.openxmlformats.org/spreadsheetml/2006/main" count="156" uniqueCount="134">
  <si>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</si>
  <si>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</si>
  <si>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</si>
  <si>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</si>
  <si>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</si>
  <si>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</si>
  <si>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</si>
  <si>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</si>
  <si>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</si>
  <si>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</si>
  <si>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</si>
  <si>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</si>
  <si>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</si>
  <si>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</si>
  <si>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</si>
  <si>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</si>
  <si>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</si>
  <si>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</si>
  <si>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</si>
  <si>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</si>
  <si>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</si>
  <si>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</si>
  <si>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</si>
  <si>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</si>
  <si>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</si>
  <si>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</si>
  <si>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</si>
  <si>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</si>
  <si>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</si>
  <si>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</si>
  <si>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</si>
  <si>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</si>
  <si>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</si>
  <si>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</si>
  <si>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</si>
  <si>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</si>
  <si>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</si>
  <si>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</si>
  <si>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</si>
  <si>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</si>
  <si>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</si>
  <si>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</si>
  <si>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</si>
  <si>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</si>
  <si>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</si>
  <si>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</si>
  <si>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</si>
  <si>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</si>
  <si>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</si>
  <si>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</si>
  <si>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</si>
  <si>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</si>
  <si>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</si>
  <si>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</si>
  <si>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</si>
  <si>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</si>
  <si>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</si>
  <si>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</si>
  <si>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</si>
  <si>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</si>
  <si>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</si>
  <si>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</si>
  <si>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</si>
  <si>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</si>
  <si>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</si>
  <si>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</si>
  <si>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</si>
  <si>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</si>
  <si>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</si>
  <si>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</si>
  <si>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</si>
  <si>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</si>
  <si>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</si>
  <si>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</si>
  <si>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</si>
  <si>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</si>
  <si>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</si>
  <si>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</si>
  <si>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</si>
  <si>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</si>
  <si>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</si>
  <si>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</si>
  <si>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</si>
  <si>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</si>
  <si>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</si>
  <si>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</si>
  <si>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</si>
  <si>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</si>
  <si>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</si>
  <si>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</si>
  <si>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</si>
  <si>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</si>
  <si>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</si>
  <si>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</si>
  <si>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</si>
  <si>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</si>
  <si>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</si>
  <si>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</si>
  <si>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</si>
  <si>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</si>
  <si>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</si>
  <si>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</si>
  <si>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</si>
  <si>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</si>
  <si>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</si>
  <si>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</si>
  <si>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</si>
  <si>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</si>
  <si>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</si>
  <si>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</si>
  <si>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</si>
  <si>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</si>
  <si>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</si>
  <si>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</si>
  <si>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</si>
  <si>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</si>
  <si>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</si>
  <si>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</si>
  <si>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</si>
  <si>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</si>
  <si>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</si>
  <si>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Director UAE Cuerpo Oficial de Bomberos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</si>
  <si>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</si>
  <si>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</si>
  <si>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</si>
  <si>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</si>
  <si>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A 28 DE  FEBRERO DE 2023</t>
  </si>
  <si>
    <t>DEL 01 DE ENERO AL 28 DE FEBRERO DE 2023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</si>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</sst>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58" zoomScale="50" zoomScaleNormal="50" workbookViewId="0">
      <selection activeCell="B91" sqref="B91:B9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126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12302540346</v>
      </c>
      <c r="E11" s="73"/>
      <c r="F11" s="22"/>
      <c r="G11" s="22" t="s">
        <v>46</v>
      </c>
      <c r="H11" s="22"/>
      <c r="I11" s="103">
        <f>I13+I22+I27+I31</f>
        <v>14259827704.880001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541304331.20000005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517449097.19999999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23855233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673496628</v>
      </c>
      <c r="E17" s="14"/>
      <c r="F17" s="15">
        <v>2436</v>
      </c>
      <c r="G17" s="15" t="s">
        <v>53</v>
      </c>
      <c r="H17" s="57"/>
      <c r="I17" s="58">
        <v>1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124</v>
      </c>
      <c r="C19" s="57"/>
      <c r="D19" s="14">
        <v>246331260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427165368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5080287328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11629043718</v>
      </c>
      <c r="E24" s="14"/>
      <c r="F24" s="15">
        <v>2511</v>
      </c>
      <c r="G24" s="15" t="s">
        <v>61</v>
      </c>
      <c r="H24" s="57"/>
      <c r="I24" s="58">
        <v>5080287328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434511751</v>
      </c>
      <c r="E27" s="14"/>
      <c r="F27" s="76">
        <v>27</v>
      </c>
      <c r="G27" s="76" t="s">
        <v>66</v>
      </c>
      <c r="H27" s="85"/>
      <c r="I27" s="107">
        <f>SUM(I29:I30)</f>
        <v>6494399565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9259592495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6494399565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1934939472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2143836480.6800001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2143836480.6800001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4953955085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57625003228.159996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4953955085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127755703.11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4953955085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132168877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69622060.840000004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19213782789.880001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56462505209.779999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50713760784.259995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10743222684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-36283174055.910004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499932972</v>
      </c>
      <c r="E53" s="14"/>
      <c r="F53" s="15">
        <v>3110</v>
      </c>
      <c r="G53" s="15" t="s">
        <v>94</v>
      </c>
      <c r="H53" s="57"/>
      <c r="I53" s="58">
        <f>'RESULTADOS '!D72</f>
        <v>13742150924.17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350178729.95999998</v>
      </c>
      <c r="E55" s="14"/>
      <c r="F55" s="8"/>
      <c r="G55" s="22" t="s">
        <v>97</v>
      </c>
      <c r="H55" s="63"/>
      <c r="I55" s="111">
        <f>+I49</f>
        <v>50713760784.259995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19813721403.619999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2932442556.5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15033809157.860001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1357752414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-49319698792.160004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1034742315.2699997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2800788216.1999998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-1766045900.9300001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69927543574.160004</v>
      </c>
      <c r="E75" s="14"/>
      <c r="G75" s="22" t="s">
        <v>111</v>
      </c>
      <c r="H75" s="63"/>
      <c r="I75" s="111">
        <f>+I44+I55</f>
        <v>69927543574.139999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8635943505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957923021.27999997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-1014885953.28</v>
      </c>
      <c r="E81" s="14"/>
      <c r="F81" s="27">
        <v>99</v>
      </c>
      <c r="G81" s="27" t="s">
        <v>119</v>
      </c>
      <c r="H81" s="115"/>
      <c r="I81" s="117">
        <f>-I79</f>
        <v>-8635943505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40"/>
      <c r="E84" s="14"/>
    </row>
    <row r="85" spans="1:9" s="19" customFormat="1" ht="27" customHeight="1" x14ac:dyDescent="0.3">
      <c r="A85" s="15"/>
      <c r="B85" s="138" t="s">
        <v>128</v>
      </c>
      <c r="C85" s="57"/>
      <c r="D85" s="13"/>
      <c r="E85" s="14"/>
      <c r="G85" s="139" t="s">
        <v>128</v>
      </c>
    </row>
    <row r="86" spans="1:9" ht="27" customHeight="1" x14ac:dyDescent="0.4">
      <c r="A86" s="66"/>
      <c r="B86" s="119" t="s">
        <v>120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121</v>
      </c>
      <c r="C87" s="121"/>
      <c r="D87" s="116"/>
      <c r="F87" s="118"/>
      <c r="G87" s="118" t="s">
        <v>122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123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129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130</v>
      </c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="50" zoomScaleNormal="50" zoomScaleSheetLayoutView="46" workbookViewId="0">
      <pane ySplit="8" topLeftCell="A54" activePane="bottomLeft" state="frozen"/>
      <selection activeCell="A153" sqref="A153"/>
      <selection pane="bottomLeft" activeCell="B74" sqref="B74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127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30471046028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763429013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763429013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29707617015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29707617015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16980065623.83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14250802855.34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5711237028.3400002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1910830878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178550900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2314815832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482492941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3652875276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1809529484.0900002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1726749008.97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82780475.120000005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913321712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913321712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6411572.4000000004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78291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6333281.4000000004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13490980404.17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251170520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251170520</v>
      </c>
    </row>
    <row r="61" spans="1:4" s="71" customFormat="1" ht="27" customHeight="1" x14ac:dyDescent="0.35">
      <c r="A61" s="15">
        <v>4830</v>
      </c>
      <c r="B61" s="15" t="s">
        <v>125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251170520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13742150924.17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13742150924.17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91"/>
      <c r="E78" s="14"/>
      <c r="F78" s="19"/>
    </row>
    <row r="79" spans="1:6" s="75" customFormat="1" ht="27" customHeight="1" x14ac:dyDescent="0.4">
      <c r="A79" s="122"/>
      <c r="B79" s="22" t="s">
        <v>120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121</v>
      </c>
      <c r="C80" s="27" t="s">
        <v>122</v>
      </c>
      <c r="D80" s="28"/>
    </row>
    <row r="81" spans="1:4" s="75" customFormat="1" ht="27" customHeight="1" x14ac:dyDescent="0.4">
      <c r="A81" s="122"/>
      <c r="B81" s="29"/>
      <c r="C81" s="27" t="s">
        <v>123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2023-03-31T23:47:25Z</cp:lastPrinted>
  <dcterms:created xsi:type="dcterms:W3CDTF">2021-08-26T15:57:19Z</dcterms:created>
  <dcterms:modified xsi:type="dcterms:W3CDTF">2023-04-01T00:48:25Z</dcterms:modified>
</cp:coreProperties>
</file>