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tal\OneDrive\Escritorio\BOMBEROS 2024\Balance 2025\Mayo 2025\"/>
    </mc:Choice>
  </mc:AlternateContent>
  <xr:revisionPtr revIDLastSave="0" documentId="13_ncr:1_{CFD13AAF-471E-47E3-9BD7-4DA150108AF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'!$A$1:$F$148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<sst xmlns="http://schemas.openxmlformats.org/spreadsheetml/2006/main" count="157" uniqueCount="137">
  <si>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</si>
  <si>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</si>
  <si>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</si>
  <si>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</si>
  <si>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</si>
  <si>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</si>
  <si>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</si>
  <si>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</si>
  <si>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</si>
  <si>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</si>
  <si>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</si>
  <si>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</si>
  <si>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</si>
  <si>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</si>
  <si>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</si>
  <si>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</si>
  <si>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</si>
  <si>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</si>
  <si>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</si>
  <si>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</si>
  <si>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</si>
  <si>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</si>
  <si>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</si>
  <si>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</si>
  <si>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</si>
  <si>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</si>
  <si>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</si>
  <si>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</si>
  <si>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</si>
  <si>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</si>
  <si>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</si>
  <si>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</si>
  <si>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</si>
  <si>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</si>
  <si>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</si>
  <si>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</si>
  <si>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</si>
  <si>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</si>
  <si>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</si>
  <si>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</si>
  <si>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</si>
  <si>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</si>
  <si>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</si>
  <si>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</si>
  <si>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</si>
  <si>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</si>
  <si>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</si>
  <si>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</si>
  <si>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</si>
  <si>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</si>
  <si>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</si>
  <si>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</si>
  <si>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</si>
  <si>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</si>
  <si>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</si>
  <si>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</si>
  <si>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</si>
  <si>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</si>
  <si>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</si>
  <si>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</si>
  <si>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</si>
  <si>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</si>
  <si>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</si>
  <si>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</si>
  <si>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</si>
  <si>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</si>
  <si>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</si>
  <si>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</si>
  <si>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</si>
  <si>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</si>
  <si>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</si>
  <si>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</si>
  <si>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</si>
  <si>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</si>
  <si>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</si>
  <si>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</si>
  <si>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</si>
  <si>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</si>
  <si>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</si>
  <si>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</si>
  <si>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</si>
  <si>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</si>
  <si>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</si>
  <si>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</si>
  <si>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</si>
  <si>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</si>
  <si>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</si>
  <si>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</si>
  <si>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</si>
  <si>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</si>
  <si>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</si>
  <si>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</si>
  <si>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</si>
  <si>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</si>
  <si>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</si>
  <si>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</si>
  <si>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</si>
  <si>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</si>
  <si>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</si>
  <si>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</si>
  <si>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</si>
  <si>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</si>
  <si>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</si>
  <si>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</si>
  <si>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</si>
  <si>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</si>
  <si>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</si>
  <si>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</si>
  <si>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</si>
  <si>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</si>
  <si>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</si>
  <si>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</si>
  <si>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</si>
  <si>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</si>
  <si>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</si>
  <si>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</si>
  <si>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</si>
  <si>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</si>
  <si>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</si>
  <si>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</si>
  <si>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</si>
  <si>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</si>
  <si>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</si>
  <si>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</si>
  <si>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</si>
  <si>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</si>
  <si>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</si>
  <si>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A MAYO DE 2025</t>
  </si>
  <si>
    <t>DEL 01 DE ENERO AL 31 DE MAYO DE 2025</t>
  </si>
  <si>
    <t>WILLIAM ALFONSO TOVAR SEGURA</t>
  </si>
  <si>
    <t>Director (E) UAE Cuerpo Oficial de Bomberos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</si>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</sst>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55" zoomScaleNormal="50" zoomScaleSheetLayoutView="55" workbookViewId="0">
      <selection activeCell="I1" sqref="I1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127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8331109392</v>
      </c>
      <c r="E11" s="73"/>
      <c r="F11" s="22"/>
      <c r="G11" s="22" t="s">
        <v>46</v>
      </c>
      <c r="H11" s="22"/>
      <c r="I11" s="103">
        <f>I13+I22+I27+I31</f>
        <v>21745356850.689999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1079529475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1055418075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801080556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24377816</v>
      </c>
      <c r="E19" s="14"/>
      <c r="F19" s="15">
        <v>2490</v>
      </c>
      <c r="G19" s="15" t="s">
        <v>57</v>
      </c>
      <c r="H19" s="57"/>
      <c r="I19" s="58">
        <v>15738000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16597396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760105344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12419965493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7530028836</v>
      </c>
      <c r="E24" s="14"/>
      <c r="F24" s="15">
        <v>2511</v>
      </c>
      <c r="G24" s="15" t="s">
        <v>61</v>
      </c>
      <c r="H24" s="57"/>
      <c r="I24" s="58">
        <v>12419965493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127786270</v>
      </c>
      <c r="E27" s="14"/>
      <c r="F27" s="76">
        <v>27</v>
      </c>
      <c r="G27" s="76" t="s">
        <v>66</v>
      </c>
      <c r="H27" s="85"/>
      <c r="I27" s="107">
        <f>SUM(I29:I30)</f>
        <v>6364695384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6364695384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128407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1881166498.6900001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1881166498.6900001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749416337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6913935912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47863268400.999992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6913935912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-15228175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6913935912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150356796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28659292762.689999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47354673548.649994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27535085030.690002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483438440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420397146.88999999</v>
      </c>
      <c r="E53" s="14"/>
      <c r="F53" s="15">
        <v>3110</v>
      </c>
      <c r="G53" s="15" t="s">
        <v>92</v>
      </c>
      <c r="H53" s="57"/>
      <c r="I53" s="58">
        <f>+'RESULTADOS '!D73</f>
        <v>2476185701.7200031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1315126771.96</v>
      </c>
      <c r="E55" s="14"/>
      <c r="F55" s="8"/>
      <c r="G55" s="22" t="s">
        <v>95</v>
      </c>
      <c r="H55" s="63"/>
      <c r="I55" s="111">
        <f>+I49</f>
        <v>27535085030.690002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23190686850.619999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3437959593.73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16772270440.860001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53456477976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1358644717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-69180220677.410004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-158126712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523823027.3499999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-2851820051.8499999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56194377792.999992</v>
      </c>
      <c r="E75" s="14"/>
      <c r="G75" s="22" t="s">
        <v>109</v>
      </c>
      <c r="H75" s="63"/>
      <c r="I75" s="111">
        <f>+I44+I55</f>
        <v>56194377793.380005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92724698</v>
      </c>
      <c r="E79" s="14"/>
      <c r="F79" s="27">
        <v>91</v>
      </c>
      <c r="G79" s="27" t="s">
        <v>113</v>
      </c>
      <c r="H79" s="115"/>
      <c r="I79" s="117">
        <v>3543654527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2953847542.6799998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-3046572240.6799998</v>
      </c>
      <c r="E81" s="14"/>
      <c r="F81" s="27">
        <v>99</v>
      </c>
      <c r="G81" s="27" t="s">
        <v>117</v>
      </c>
      <c r="H81" s="115"/>
      <c r="I81" s="117">
        <f>-I79</f>
        <v>-3543654527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129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130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zoomScale="50" zoomScaleNormal="50" zoomScaleSheetLayoutView="50" workbookViewId="0">
      <pane ySplit="8" topLeftCell="A65" activePane="bottomLeft" state="frozen"/>
      <selection activeCell="A153" sqref="A153"/>
      <selection pane="bottomLeft" activeCell="C74" sqref="C74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128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66603004607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1228856010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1228856010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65374148597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65374148597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65369597950.269997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57550140976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19735651373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27292250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6855640807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963662300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11062302776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821249187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18084342283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6162309808.7399998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3998500695.9899998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163408478.75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2000400634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1372524639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1372524639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284622526.52999997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1099224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283523302.52999997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1233406656.7300034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1242779044.99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195839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1183734020.99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58849185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1242779044.99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2476185701.7200031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2476185701.7200031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129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130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2025-06-26T15:25:26Z</cp:lastPrinted>
  <dcterms:created xsi:type="dcterms:W3CDTF">2021-08-26T15:57:19Z</dcterms:created>
  <dcterms:modified xsi:type="dcterms:W3CDTF">2025-06-27T04:35:21Z</dcterms:modified>
</cp:coreProperties>
</file>